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61150A2C-BFE5-4920-B475-28D75EDA8A35}"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15" i="1" l="1"/>
  <c r="F15" i="1"/>
  <c r="G14" i="1"/>
  <c r="F14" i="1"/>
  <c r="G13" i="1"/>
  <c r="F13" i="1"/>
  <c r="G12" i="1"/>
  <c r="F12" i="1"/>
  <c r="G11" i="1"/>
  <c r="F11" i="1"/>
  <c r="G9" i="1"/>
  <c r="F9" i="1"/>
  <c r="G8" i="1"/>
  <c r="F8" i="1"/>
  <c r="F7" i="1"/>
  <c r="F6" i="1"/>
  <c r="F5" i="1"/>
  <c r="F4" i="1"/>
</calcChain>
</file>

<file path=xl/sharedStrings.xml><?xml version="1.0" encoding="utf-8"?>
<sst xmlns="http://schemas.openxmlformats.org/spreadsheetml/2006/main" count="257" uniqueCount="242">
  <si>
    <t>Lakeland Hospital Acquisition, LLC</t>
  </si>
  <si>
    <t>Location: Springfield, MO</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</si>
  <si>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</si>
  <si>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</si>
  <si>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</si>
  <si>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</si>
  <si>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</si>
  <si>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</si>
  <si>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</si>
  <si>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</si>
  <si>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</si>
  <si>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AETNA MERCY MCR|MANAGED MEDICARE</t>
  </si>
  <si>
    <t>AETNA MERCY STJ CLMS|HMO/PPO</t>
  </si>
  <si>
    <t>ALABAMA CHAMBER CTY DHR|LOCAL GOVT</t>
  </si>
  <si>
    <t>ALASKA MCD TPL ENTER INS|MEDICAID: CBS OOS</t>
  </si>
  <si>
    <t>ALASKA MEDICAID|MEDICAID: CBS OOS</t>
  </si>
  <si>
    <t>ALASKA MEDICAID|MEDICAID: OUT OF STATE</t>
  </si>
  <si>
    <t>AMBETTER CENPATICO|HMO/PPO</t>
  </si>
  <si>
    <t>ANTHEM BLUE CROSS|BLUE CROSS</t>
  </si>
  <si>
    <t>ANTHEM FEDERAL BC|BLUE CROSS</t>
  </si>
  <si>
    <t>ARIZONA BANNER UNI HEALTH|MEDICAID: CBS OOS</t>
  </si>
  <si>
    <t>ARIZONA BANNER UNI HEALTH|MEDICAID: OUT OF STATE</t>
  </si>
  <si>
    <t>ARIZONA DCS|LOCAL GOVT</t>
  </si>
  <si>
    <t>ARIZONA HEALTH CHOICE|MEDICAID: CBS OOS</t>
  </si>
  <si>
    <t>ARIZONA HEALTH CHOICE|MEDICAID: OUT OF STATE</t>
  </si>
  <si>
    <t>ARIZONA MCD TPL ENTER INS|MEDICAID: CBS OOS</t>
  </si>
  <si>
    <t>ARIZONA MERCY CARE MCD|MEDICAID: CBS OOS</t>
  </si>
  <si>
    <t>ARIZONA MERCY CARE MCD|MEDICAID: OUT OF STATE</t>
  </si>
  <si>
    <t>ARIZONA UHC COMMUNITYPLAN|MEDICAID: CBS OOS</t>
  </si>
  <si>
    <t>ARIZONA UHC COMMUNITYPLAN|MEDICAID: OUT OF STATE</t>
  </si>
  <si>
    <t>ARKANSAS CARESOURCE|MEDICAID: OUT OF STATE</t>
  </si>
  <si>
    <t>ARKANSAS EMPOWER MCD|MEDICAID: OUT OF STATE</t>
  </si>
  <si>
    <t>ARKANSAS MCD TPL ENTERINS|MEDICAID: OUT OF STATE</t>
  </si>
  <si>
    <t>ARKANSAS MEDICAID|MEDICAID: OUT OF STATE</t>
  </si>
  <si>
    <t>ARKANSAS SUMMIT MCD|MEDICAID: OUT OF STATE</t>
  </si>
  <si>
    <t>ARKANSAS TOTAL CARE MCD|MEDICAID: OUT OF STATE</t>
  </si>
  <si>
    <t>BEACON HEALTH OPTIONS|HMO/PPO</t>
  </si>
  <si>
    <t>BENEFITS ADMINISTRATIVE S|COMMERCIAL</t>
  </si>
  <si>
    <t>CHAMPVA|VETERANS ADMIN</t>
  </si>
  <si>
    <t>CIGNA BEHAVIORAL HEALTH|HMO/PPO</t>
  </si>
  <si>
    <t>CO EPDST|MEDICAID: CBS OOS</t>
  </si>
  <si>
    <t>COLORADO ACCESS MEDICAID|MEDICAID: CBS OOS</t>
  </si>
  <si>
    <t>COLORADO ACCESS MEDICAID|MEDICAID: OUT OF STATE</t>
  </si>
  <si>
    <t>COLORADO BEACON|MEDICAID: CBS OOS</t>
  </si>
  <si>
    <t>COLORADO CHIP MEDICAID|MEDICAID: CBS OOS</t>
  </si>
  <si>
    <t>COLORADO CHIP MEDICAID|MEDICAID: OUT OF STATE</t>
  </si>
  <si>
    <t>COLORADO COMMUNITY HEALTH|MEDICAID: CBS OOS</t>
  </si>
  <si>
    <t>COLORADO COMMUNITY HEALTH|MEDICAID: OUT OF STATE</t>
  </si>
  <si>
    <t>COLORADO EL PASO CTY|LOCAL GOVT</t>
  </si>
  <si>
    <t>COLORADO ROCKY MTN MCD|MEDICAID: CBS OOS</t>
  </si>
  <si>
    <t>COMMERCIAL/ENTER NAME|COMMERCIAL</t>
  </si>
  <si>
    <t>COMPSYCH|COMMERCIAL</t>
  </si>
  <si>
    <t>COX HEALTH SYSTEMS|COMMERCIAL</t>
  </si>
  <si>
    <t>DELAWARE DSCYF|LOCAL GOVT</t>
  </si>
  <si>
    <t>ESSENCE HEALTHCARE|MANAGED MEDICARE</t>
  </si>
  <si>
    <t>FL KIDS CENTRAL GOVT|LOCAL GOVT</t>
  </si>
  <si>
    <t>FLORIDA ACCESS BEHAVIORAL|MEDICAID: CBS OOS</t>
  </si>
  <si>
    <t>FLORIDA BEACON|MEDICAID: CBS OOS</t>
  </si>
  <si>
    <t>FLORIDA BEACON|MEDICAID: OUT OF STATE</t>
  </si>
  <si>
    <t>FLORIDA MAGELLEN COMPLETE|MEDICAID: OUT OF STATE</t>
  </si>
  <si>
    <t>FLORIDA MOLINA|MEDICAID: CBS OOS</t>
  </si>
  <si>
    <t>FLORIDA SUNSHINECENPATICO|MEDICAID: CBS OOS</t>
  </si>
  <si>
    <t>FLORIDA SUNSHINECENPATICO|MEDICAID: OUT OF STATE</t>
  </si>
  <si>
    <t>FLORIDA WELLCARE|MEDICAID: CBS OOS</t>
  </si>
  <si>
    <t>FLORIDA WELLCARE|MEDICAID: OUT OF STATE</t>
  </si>
  <si>
    <t>FRINGE BENEFIT GROUP|COMMERCIAL</t>
  </si>
  <si>
    <t>GOLDEN RULE|HMO/PPO</t>
  </si>
  <si>
    <t>HAWAII CAMHD|LOCAL GOVT</t>
  </si>
  <si>
    <t>HAWAII HMSA MEDICAID BC|MEDICAID: OUT OF STATE</t>
  </si>
  <si>
    <t>HEALTH CHOICE|COMMERCIAL</t>
  </si>
  <si>
    <t>HUMANA GOLD|MANAGED MEDICARE</t>
  </si>
  <si>
    <t>IDAHO IDHW|LOCAL GOVT</t>
  </si>
  <si>
    <t>IDAHO MEDICAID|MEDICAID: CBS OOS</t>
  </si>
  <si>
    <t>IDAHO MEDICAID|MEDICAID: OUT OF STATE</t>
  </si>
  <si>
    <t>ILLINOIS DCFS|LOCAL GOVT</t>
  </si>
  <si>
    <t>ILLINOIS HFS|LOCAL GOVT</t>
  </si>
  <si>
    <t>IOWA DHS|LOCAL GOVT</t>
  </si>
  <si>
    <t>IOWA MCD AMERIGROUP INC|MEDICAID: CBS OOS</t>
  </si>
  <si>
    <t>IOWA MCD AMERIGROUP INC|MEDICAID: OUT OF STATE</t>
  </si>
  <si>
    <t>IOWA MCD TOTAL CARE|MEDICAID: CBS OOS</t>
  </si>
  <si>
    <t>IOWA MEDICAID FFS|MEDICAID: CBS OOS</t>
  </si>
  <si>
    <t>IOWA MEDICAID FFS|MEDICAID: OUT OF STATE</t>
  </si>
  <si>
    <t>KANSAS AETNA MEDICAID|MEDICAID: CBS OOS</t>
  </si>
  <si>
    <t>KANSAS AETNA MEDICAID|MEDICAID: OUT OF STATE</t>
  </si>
  <si>
    <t>KANSAS MERCY AETNA|MEDICAID: CBS OOS</t>
  </si>
  <si>
    <t>KANSAS SUNFLOWER MCD|MEDICAID: CBS OOS</t>
  </si>
  <si>
    <t>KANSAS SUNFLOWER MCD|MEDICAID: OUT OF STATE</t>
  </si>
  <si>
    <t>KANSAS UHC KANCARE MCD|MEDICAID: OUT OF STATE</t>
  </si>
  <si>
    <t>KENTUCKY AETNA MCD|MEDICAID: OUT OF STATE</t>
  </si>
  <si>
    <t>KENTUCKY DCBS|LOCAL GOVT</t>
  </si>
  <si>
    <t>KENTUCKY MOLINA|MEDICAID: CBS OOS</t>
  </si>
  <si>
    <t>KENTUCKY WELLCARE MCD|MEDICAID: CBS OOS</t>
  </si>
  <si>
    <t>KENTUCKY WELLCARE MCD|MEDICAID: OUT OF STATE</t>
  </si>
  <si>
    <t>LOUISANA HEALTHY BLUE|MEDICAID: CBS OOS</t>
  </si>
  <si>
    <t>LOUISANA HLTHCARE CONNECT|MEDICAID: CBS OOS</t>
  </si>
  <si>
    <t>LOUISANA UHC MEDICAID|MEDICAID: CBS OOS</t>
  </si>
  <si>
    <t>LOUISANA UHC MEDICAID|MEDICAID: OUT OF STATE</t>
  </si>
  <si>
    <t>MAGELLAN HEALTH|COMMERCIAL</t>
  </si>
  <si>
    <t>MAINE OCFS|LOCAL GOVT</t>
  </si>
  <si>
    <t>MAINECARE MEDICAID|MEDICAID: CBS OOS</t>
  </si>
  <si>
    <t>MAINECARE MEDICAID|MEDICAID: OUT OF STATE</t>
  </si>
  <si>
    <t>MARYLAND DHS|LOCAL GOVT</t>
  </si>
  <si>
    <t>MCC OF FL|MEDICAID: CBS OOS</t>
  </si>
  <si>
    <t>MED PAY|HMO/PPO</t>
  </si>
  <si>
    <t>MEDICAID PENDING|PENDING MEDICAID</t>
  </si>
  <si>
    <t>MERCY MO HLTHY BLUE|MANAGED MEDICAID</t>
  </si>
  <si>
    <t>MERITAIN HEALTH|COMMERCIAL</t>
  </si>
  <si>
    <t>MH NET|HMO/PPO</t>
  </si>
  <si>
    <t>MH NET|MANAGED MEDICARE</t>
  </si>
  <si>
    <t>MICHIGAN DHHR|LOCAL GOVT</t>
  </si>
  <si>
    <t>MINES &amp; ASSOC CO|COMMERCIAL</t>
  </si>
  <si>
    <t>MINNESOTA CROWWING|LOCAL GOVT</t>
  </si>
  <si>
    <t>MINNESOTA DSS ANOKA CO|LOCAL GOVT</t>
  </si>
  <si>
    <t>MINNESOTA LOCAL GOVT|LOCAL GOVT</t>
  </si>
  <si>
    <t>MINNESOTA OLMSTED CTY|LOCAL GOVT</t>
  </si>
  <si>
    <t>MINNESOTA OTTER TAIL CTY|LOCAL GOVT</t>
  </si>
  <si>
    <t>MISSOURI ADULT MEDICAID|SELF PAY CHARITY</t>
  </si>
  <si>
    <t>MISSOURI ALLIANCE|LOCAL GOVT</t>
  </si>
  <si>
    <t>MISSOURI CENPATICO MCD|MANAGED MEDICAID</t>
  </si>
  <si>
    <t>MISSOURI CPP|LOCAL GOVT</t>
  </si>
  <si>
    <t>MISSOURI DSS|LOCAL GOVT</t>
  </si>
  <si>
    <t>MISSOURI DYS|LOCAL GOVT</t>
  </si>
  <si>
    <t>MISSOURI EVERY CHILDS HOP|LOCAL GOVT</t>
  </si>
  <si>
    <t>MISSOURI GREAT CIRCLE|LOCAL GOVT</t>
  </si>
  <si>
    <t>MISSOURI HEALTHY BLUE MCD|MANAGED MEDICAID</t>
  </si>
  <si>
    <t xml:space="preserve">MISSOURI MEDICAID|MEDICAID </t>
  </si>
  <si>
    <t>MISSOURI SUBACUTE|LOCAL GOVT</t>
  </si>
  <si>
    <t>MISSOURI UHC MEDICAID|MANAGED MEDICAID</t>
  </si>
  <si>
    <t>MO ALLIANCE SUBACUTE|LOCAL GOVT</t>
  </si>
  <si>
    <t>MO SHOW ME HEALTHY KIDS|LOCAL GOVT</t>
  </si>
  <si>
    <t>MO SHOW ME HEALTHY KIDS|MANAGED MEDICAID</t>
  </si>
  <si>
    <t>MONTANA DPHHS|LOCAL GOVT</t>
  </si>
  <si>
    <t>MONTANA MCD TPL ENTER INS|MEDICAID: CBS OOS</t>
  </si>
  <si>
    <t>MONTANA MEDICAID|MEDICAID: CBS OOS</t>
  </si>
  <si>
    <t>MONTANA MEDICAID|MEDICAID: OUT OF STATE</t>
  </si>
  <si>
    <t>MUTUAL OF OMAHA|COMMERCIAL</t>
  </si>
  <si>
    <t>NEBRASKA DHHS|LOCAL GOVT</t>
  </si>
  <si>
    <t>NEBRASKA DJJ|LOCAL GOVT</t>
  </si>
  <si>
    <t>NEBRASKA HEALTHY BLUE MCD|MEDICAID: CBS OOS</t>
  </si>
  <si>
    <t>NEBRASKA HEALTHY BLUE MCD|MEDICAID: OUT OF STATE</t>
  </si>
  <si>
    <t>NEBRASKA MEDICAID|MEDICAID: CBS OOS</t>
  </si>
  <si>
    <t>NEBRASKA MEDICAID|MEDICAID: OUT OF STATE</t>
  </si>
  <si>
    <t>NEBRASKA TOTALCARE MCD|MEDICAID: CBS OOS</t>
  </si>
  <si>
    <t>NEBRASKA TOTALCARE MCD|MEDICAID: OUT OF STATE</t>
  </si>
  <si>
    <t>NEBRASKA TPL|LOCAL GOVT</t>
  </si>
  <si>
    <t>NEBRASKA UHC|MEDICAID: CBS OOS</t>
  </si>
  <si>
    <t>NEBRASKA UHC|MEDICAID: OUT OF STATE</t>
  </si>
  <si>
    <t>NEVADA DHHS|LOCAL GOVT</t>
  </si>
  <si>
    <t>NEVADA HEALTH PLAN MCO|MEDICAID: CBS OOS</t>
  </si>
  <si>
    <t>NEVADA HEALTH PLAN MCO|MEDICAID: OUT OF STATE</t>
  </si>
  <si>
    <t>NEVADA MEDICAID|MEDICAID: CBS OOS</t>
  </si>
  <si>
    <t>NEVADA MEDICAID|MEDICAID: OUT OF STATE</t>
  </si>
  <si>
    <t>NEVADA SILVERSUMMIT|MEDICAID: CBS OOS</t>
  </si>
  <si>
    <t>NEVADA SILVERSUMMIT|MEDICAID: OUT OF STATE</t>
  </si>
  <si>
    <t>NEW HAMPSHIRE BEACON MCD|MEDICAID: CBS OOS</t>
  </si>
  <si>
    <t>NEW HAMPSHIRE BEACON MCD|MEDICAID: OUT OF STATE</t>
  </si>
  <si>
    <t>NEW HAMPSHIRE DHHS DCYF|LOCAL GOVT</t>
  </si>
  <si>
    <t>NEW HAMPSHIRE MEDICAID|MEDICAID: CBS OOS</t>
  </si>
  <si>
    <t>NEW HAMPSHIRE MEDICAID|MEDICAID: OUT OF STATE</t>
  </si>
  <si>
    <t>NEW MEX MCD BCBS|MEDICAID: CBS OOS</t>
  </si>
  <si>
    <t>NEW MEX MCD BCBS|MEDICAID: OUT OF STATE</t>
  </si>
  <si>
    <t>NEW MEX MCD PRES MAGELLAN|MEDICAID: CBS OOS</t>
  </si>
  <si>
    <t>NEW MEX MCD PRES MAGELLAN|MEDICAID: OUT OF STATE</t>
  </si>
  <si>
    <t>NEW MEX MCD TPL ENTER INS|MEDICAID: CBS OOS</t>
  </si>
  <si>
    <t>NEW MEX MCD WESTERN SKY|MEDICAID: CBS OOS</t>
  </si>
  <si>
    <t>NEW MEX MCD WESTERN SKY|MEDICAID: OUT OF STATE</t>
  </si>
  <si>
    <t>NORTH CAROLINA EASTPOINT|MEDICAID: CBS OOS</t>
  </si>
  <si>
    <t>OHIO AETNA MEDICAID|MEDICAID: CBS OOS</t>
  </si>
  <si>
    <t>OHIO BUTLER COUNTY|LOCAL GOVT</t>
  </si>
  <si>
    <t>OHIO COUNTY|MEDICAID: CBS OOS</t>
  </si>
  <si>
    <t>OHIO FRANKLIN COUNTY|LOCAL GOVT</t>
  </si>
  <si>
    <t>OHIO HAMILTON DJFS|LOCAL GOVT</t>
  </si>
  <si>
    <t>OHIO MIAMI COUNTY|LOCAL GOVT</t>
  </si>
  <si>
    <t>OHIO MONTGOMERY CTY|LOCAL GOVT</t>
  </si>
  <si>
    <t>OKLAHOMA BRYAN CTY|LOCAL GOVT</t>
  </si>
  <si>
    <t>OKLAHOMA MEDICAID|MEDICAID: CBS OOS</t>
  </si>
  <si>
    <t>OKLAHOMA MEDICAID OHCA|MEDICAID: OUT OF STATE</t>
  </si>
  <si>
    <t>OPTUM BEHAVIORAL HEALTH|MANAGED MEDICARE</t>
  </si>
  <si>
    <t>OUT OF STATE|MEDICAID: CBS OOS</t>
  </si>
  <si>
    <t>PENNSYLVANIA MCD CCBH|MEDICAID: CBS OOS</t>
  </si>
  <si>
    <t>PENNSYLVANIA YORK COUNTY|LOCAL GOVT</t>
  </si>
  <si>
    <t>PRESBYTERIAN MAGELLAN|HMO/PPO</t>
  </si>
  <si>
    <t>RHODE ISLAND DCYF|LOCAL GOVT</t>
  </si>
  <si>
    <t>SOUTH CAROLINA BLUECHOICE|MEDICAID: CBS OOS</t>
  </si>
  <si>
    <t>TENN MCD AMERIGROUP|MEDICAID: CBS OOS</t>
  </si>
  <si>
    <t>TENN MCD BLUECARE|MEDICAID: CBS OOS</t>
  </si>
  <si>
    <t>TENNESSEE DCS|LOCAL GOVT</t>
  </si>
  <si>
    <t>TEXAS 2INGAGE|LOCAL GOVT</t>
  </si>
  <si>
    <t>TEXAS DFPS|LOCAL GOVT</t>
  </si>
  <si>
    <t>THE LOOMIS COMPANY|COMMERCIAL</t>
  </si>
  <si>
    <t>TRICARE EAST|TRICARE</t>
  </si>
  <si>
    <t>TRICARE OVERSEAS|TRICARE</t>
  </si>
  <si>
    <t>TRICARE WEST HNFS|TRICARE</t>
  </si>
  <si>
    <t>TX BELONG SJRC|LOCAL GOVT</t>
  </si>
  <si>
    <t>UBH|COMMERCIAL</t>
  </si>
  <si>
    <t>UBH|HMO/PPO</t>
  </si>
  <si>
    <t>UBH MEDICARE|MANAGED MEDICARE</t>
  </si>
  <si>
    <t>UBH MEDICARE DUALCOMPLETE|MANAGED MEDICARE</t>
  </si>
  <si>
    <t>UCHEALTH PLAN ADMIN LLC|COMMERCIAL</t>
  </si>
  <si>
    <t>UHC ALL SAVERS|HMO/PPO</t>
  </si>
  <si>
    <t>UHC GLOBAL|COMMERCIAL</t>
  </si>
  <si>
    <t>UMR|HMO/PPO</t>
  </si>
  <si>
    <t>UMR QUAPAW TRIBAL|HMO/PPO</t>
  </si>
  <si>
    <t>VERMONT DCFS|LOCAL GOVT</t>
  </si>
  <si>
    <t>VIRGINIA BEACH DHS|LOCAL GOVT</t>
  </si>
  <si>
    <t>VIRGINIA CHESAPEAKE CTY|LOCAL GOVT</t>
  </si>
  <si>
    <t>VIRGINIA DSS LEE CITY|LOCAL GOVT</t>
  </si>
  <si>
    <t>VIRGINIA MCD AETNA BETTER|MEDICAID: CBS OOS</t>
  </si>
  <si>
    <t>VIRGINIA OPTIMA MGD|MEDICAID: CBS OOS</t>
  </si>
  <si>
    <t>VIRGINIA RUSSELL CTY|LOCAL GOVT</t>
  </si>
  <si>
    <t>WASHINGTON DC CFSA|LOCAL GOVT</t>
  </si>
  <si>
    <t>WASHINGTON DC HSCSN|MEDICAID: CBS OOS</t>
  </si>
  <si>
    <t>WEST VA SUBACUTE|LOCAL GOVT</t>
  </si>
  <si>
    <t>WEST VIRGINIA AETNA|MEDICAID: CBS OOS</t>
  </si>
  <si>
    <t>WEST VIRGINIA DHHR|LOCAL GOVT</t>
  </si>
  <si>
    <t>WEST VIRGINIA HEALTH PLAN|MEDICAID: CBS OOS</t>
  </si>
  <si>
    <t>WEST VIRGINIA UNICARE|MEDICAID: CBS OOS</t>
  </si>
  <si>
    <t>WISCONSIN DHS EAU CLAIRE|LOCAL GOVT</t>
  </si>
  <si>
    <t>WISCONSIN PORTAGE CTY DHS|LOCAL GOVT</t>
  </si>
  <si>
    <t>WYOMING DEPT OF HEALTH|LOCAL GOVT</t>
  </si>
  <si>
    <t>WYOMING MEDICAID|MEDICAID: CBS OOS</t>
  </si>
  <si>
    <t>WYOMING MEDICAID|MEDICAID: OUT OF STATE</t>
  </si>
  <si>
    <t>WYOMING NADFS|LOCAL GOVT</t>
  </si>
  <si>
    <t>WYOMING SUBACUTE|LOCAL GOVT</t>
  </si>
  <si>
    <t>ROOM AND CARE ADOL</t>
  </si>
  <si>
    <t>inpatient</t>
  </si>
  <si>
    <t>per diem</t>
  </si>
  <si>
    <t>ROOM AND CARE CHILD</t>
  </si>
  <si>
    <t>ROOM AND CARE GERI</t>
  </si>
  <si>
    <t>ROOM AND CARE RTC</t>
  </si>
  <si>
    <t>THERAPUTIC LOA</t>
  </si>
  <si>
    <t>INTENSIVE OUTPATIENT PROGRAM ADOL PGM</t>
  </si>
  <si>
    <t>outpatient</t>
  </si>
  <si>
    <t>Psych Eval with Meds</t>
  </si>
  <si>
    <t>inpatient/physician</t>
  </si>
  <si>
    <t>Subsequent Hospital Care, low complexity - 15 min</t>
  </si>
  <si>
    <t>Subsequent Hospital Care, moderate complexity - 25 min</t>
  </si>
  <si>
    <t>Initial Eval 50 min</t>
  </si>
  <si>
    <t>Initial Eval 70 min</t>
  </si>
  <si>
    <t xml:space="preserve">All shoppable services, including any of the applicable 70 CMS-specified services, provided by the Hospital have been included in this Shoppable Services Charge List. </t>
  </si>
  <si>
    <t>PARTIAL HOSPITALIZATION PROGRAM ADOL</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</si>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</sst>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00"/>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Fill="1" applyAlignment="1">
      <alignment horizontal="left"/>
    </xf>
    <xf numFmtId="164" fontId="0" fillId="0" borderId="0" xfId="0" applyNumberFormat="1" applyFill="1" applyAlignment="1">
      <alignment horizontal="left"/>
    </xf>
    <xf numFmtId="165" fontId="0" fillId="0" borderId="0" xfId="0" applyNumberFormat="1" applyFill="1" applyAlignment="1">
      <alignment horizontal="left"/>
    </xf>
    <xf numFmtId="0" fontId="0" fillId="0" borderId="0" xfId="0" applyFill="1"/>
    <xf numFmtId="2" fontId="0" fillId="0" borderId="0" xfId="0" applyNumberForma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M18"/>
  <sheetViews>
    <sheetView tabSelected="1" workbookViewId="0">
      <pane xSplit="1" topLeftCell="B1" activePane="topRight" state="frozen"/>
      <selection pane="topRight" sqref="A1:XFD1048576"/>
    </sheetView>
  </sheetViews>
  <sheetFormatPr defaultColWidth="9.140625" defaultRowHeight="15" x14ac:dyDescent="0.25"/>
  <cols>
    <col min="1" max="1" width="52.5703125" style="1" customWidth="1"/>
    <col min="2" max="2" width="19.140625" style="1" customWidth="1"/>
    <col min="3" max="3" width="16.85546875" style="1" customWidth="1"/>
    <col min="4" max="4" width="9.140625" style="1"/>
    <col min="5" max="5" width="14.42578125" style="1" customWidth="1"/>
    <col min="6" max="6" width="18.28515625" style="1" customWidth="1"/>
    <col min="7" max="7" width="16.85546875" style="1" customWidth="1"/>
    <col min="8" max="8" width="9.140625" style="1"/>
    <col min="9" max="9" width="14.7109375" style="1" customWidth="1"/>
    <col min="10" max="10" width="12.140625" style="1" customWidth="1"/>
    <col min="11" max="14" width="9.140625" style="1"/>
    <col min="15" max="15" width="12" style="1" customWidth="1"/>
    <col min="16" max="16" width="14.5703125" style="1" customWidth="1"/>
    <col min="17" max="17" width="13.5703125" style="1" customWidth="1"/>
    <col min="18" max="18" width="13.42578125" style="1" hidden="1" customWidth="1"/>
    <col min="19" max="19" width="13.5703125" style="1" hidden="1" customWidth="1"/>
    <col min="20" max="20" width="26.140625" style="1" hidden="1" customWidth="1"/>
    <col min="21" max="27" width="0" style="1" hidden="1" customWidth="1"/>
    <col min="28" max="28" width="10.5703125" style="1" customWidth="1"/>
    <col min="29" max="33" width="9.140625" style="1"/>
    <col min="34" max="34" width="10.85546875" style="1" customWidth="1"/>
    <col min="35" max="35" width="14.28515625" style="1" customWidth="1"/>
    <col min="36" max="38" width="9.140625" style="1"/>
    <col min="39" max="39" width="44.42578125" style="1" customWidth="1"/>
    <col min="40" max="40" width="28" style="1" customWidth="1"/>
    <col min="41" max="45" width="9.140625" style="1"/>
    <col min="46" max="46" width="17.5703125" style="1" customWidth="1"/>
    <col min="47" max="47" width="19.42578125" style="1" customWidth="1"/>
    <col min="48" max="48" width="19" style="1" customWidth="1"/>
    <col min="49" max="51" width="9.140625" style="1"/>
    <col min="52" max="52" width="11" style="1" customWidth="1"/>
    <col min="53" max="53" width="14.7109375" style="1" customWidth="1"/>
    <col min="54" max="54" width="14.140625" style="1" customWidth="1"/>
    <col min="55" max="58" width="9.140625" style="1"/>
    <col min="59" max="59" width="45.85546875" style="1" customWidth="1"/>
    <col min="60" max="60" width="47" style="1" customWidth="1"/>
    <col min="61" max="66" width="9.140625" style="1"/>
    <col min="67" max="67" width="12.5703125" style="1" customWidth="1"/>
    <col min="68" max="68" width="13.7109375" style="1" customWidth="1"/>
    <col min="69" max="72" width="9.140625" style="1"/>
    <col min="73" max="73" width="11.28515625" style="1" customWidth="1"/>
    <col min="74" max="74" width="9.140625" style="1"/>
    <col min="75" max="75" width="25.42578125" style="1" customWidth="1"/>
    <col min="76" max="76" width="9.140625" style="1"/>
    <col min="77" max="77" width="14.28515625" style="1" customWidth="1"/>
    <col min="78" max="84" width="9.140625" style="1"/>
    <col min="85" max="85" width="15.140625" style="1" customWidth="1"/>
    <col min="86" max="86" width="14.42578125" style="1" customWidth="1"/>
    <col min="87" max="87" width="9.140625" style="1"/>
    <col min="88" max="88" width="16.28515625" style="1" customWidth="1"/>
    <col min="89" max="99" width="9.140625" style="1"/>
    <col min="100" max="100" width="9.85546875" style="1" customWidth="1"/>
    <col min="101" max="102" width="9.140625" style="1"/>
    <col min="103" max="103" width="26.7109375" style="1" customWidth="1"/>
    <col min="104" max="106" width="9.140625" style="1"/>
    <col min="107" max="107" width="13.140625" style="1" customWidth="1"/>
    <col min="108" max="108" width="17.5703125" style="1" customWidth="1"/>
    <col min="109" max="113" width="9.140625" style="1"/>
    <col min="114" max="119" width="14.42578125" style="1" customWidth="1"/>
    <col min="120" max="120" width="18.42578125" style="1" customWidth="1"/>
    <col min="121" max="121" width="14.42578125" style="1" customWidth="1"/>
    <col min="122" max="122" width="19" style="1" customWidth="1"/>
    <col min="123" max="123" width="19.28515625" style="1" customWidth="1"/>
    <col min="124" max="124" width="15.85546875" style="1" customWidth="1"/>
    <col min="125" max="125" width="16.42578125" style="1" customWidth="1"/>
    <col min="126" max="126" width="14.140625" style="1" customWidth="1"/>
    <col min="127" max="127" width="20.85546875" style="1" customWidth="1"/>
    <col min="128" max="128" width="22.42578125" style="1" customWidth="1"/>
    <col min="129" max="129" width="9.140625" style="1"/>
    <col min="130" max="130" width="10.5703125" style="1" customWidth="1"/>
    <col min="131" max="134" width="9.140625" style="1"/>
    <col min="135" max="135" width="13.7109375" style="1" customWidth="1"/>
    <col min="136" max="136" width="11.5703125" style="1" customWidth="1"/>
    <col min="137" max="147" width="9.140625" style="1"/>
    <col min="148" max="148" width="13.7109375" style="1" customWidth="1"/>
    <col min="149" max="158" width="9.140625" style="1"/>
    <col min="159" max="159" width="20.28515625" style="1" customWidth="1"/>
    <col min="160" max="164" width="9.140625" style="1"/>
    <col min="165" max="165" width="13.85546875" style="1" customWidth="1"/>
    <col min="166" max="166" width="9.140625" style="1"/>
    <col min="167" max="167" width="18.42578125" style="1" customWidth="1"/>
    <col min="168" max="169" width="9.140625" style="1"/>
    <col min="170" max="170" width="13" style="1" customWidth="1"/>
    <col min="171" max="171" width="14.28515625" style="1" customWidth="1"/>
    <col min="172" max="172" width="9.140625" style="1"/>
    <col min="173" max="173" width="38.140625" style="1" customWidth="1"/>
    <col min="174" max="174" width="15.42578125" style="1" customWidth="1"/>
    <col min="175" max="175" width="23.140625" style="1" customWidth="1"/>
    <col min="176" max="176" width="9.140625" style="1"/>
    <col min="177" max="177" width="33.28515625" style="1" customWidth="1"/>
    <col min="178" max="178" width="9.140625" style="1"/>
    <col min="179" max="179" width="19.42578125" style="1" customWidth="1"/>
    <col min="180" max="182" width="9.140625" style="1"/>
    <col min="183" max="183" width="18.5703125" style="1" customWidth="1"/>
    <col min="184" max="187" width="9.140625" style="1"/>
    <col min="188" max="188" width="15.5703125" style="1" customWidth="1"/>
    <col min="189" max="189" width="21.140625" style="1" customWidth="1"/>
    <col min="190" max="190" width="16.85546875" style="1" customWidth="1"/>
    <col min="191" max="191" width="9.140625" style="1"/>
    <col min="192" max="192" width="18.85546875" style="1" customWidth="1"/>
    <col min="193" max="193" width="17" style="1" customWidth="1"/>
    <col min="194" max="194" width="18.42578125" style="1" customWidth="1"/>
    <col min="195" max="195" width="19.7109375" style="1" customWidth="1"/>
    <col min="196" max="196" width="26.5703125" style="1" customWidth="1"/>
    <col min="197" max="197" width="20.5703125" style="1" customWidth="1"/>
    <col min="198" max="198" width="9.140625" style="1"/>
    <col min="199" max="199" width="18.140625" style="1" customWidth="1"/>
    <col min="200" max="200" width="17.42578125" style="1" customWidth="1"/>
    <col min="201" max="201" width="15.42578125" style="1" customWidth="1"/>
    <col min="202" max="202" width="30.42578125" style="1" bestFit="1" customWidth="1"/>
    <col min="203" max="203" width="17.5703125" style="1" customWidth="1"/>
    <col min="204" max="216" width="9.140625" style="1"/>
    <col min="217" max="217" width="16.140625" style="1" customWidth="1"/>
    <col min="218" max="218" width="18.140625" style="1" customWidth="1"/>
    <col min="219" max="16384" width="9.140625" style="1"/>
  </cols>
  <sheetData>
    <row r="1" spans="1:221" x14ac:dyDescent="0.25">
      <c r="A1" s="1" t="s">
        <v>0</v>
      </c>
      <c r="C1" s="1" t="s">
        <v>1</v>
      </c>
      <c r="F1" s="1" t="s">
        <v>241</v>
      </c>
      <c r="H1" s="1" t="s">
        <v>2</v>
      </c>
    </row>
    <row r="3" spans="1:221" x14ac:dyDescent="0.25">
      <c r="A3" s="1" t="s">
        <v>3</v>
      </c>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c r="AH3" s="1" t="s">
        <v>36</v>
      </c>
      <c r="AI3" s="1" t="s">
        <v>37</v>
      </c>
      <c r="AJ3" s="1" t="s">
        <v>38</v>
      </c>
      <c r="AK3" s="1" t="s">
        <v>39</v>
      </c>
      <c r="AL3" s="1" t="s">
        <v>40</v>
      </c>
      <c r="AM3" s="1" t="s">
        <v>41</v>
      </c>
      <c r="AN3" s="1" t="s">
        <v>42</v>
      </c>
      <c r="AO3" s="1" t="s">
        <v>43</v>
      </c>
      <c r="AP3" s="1" t="s">
        <v>44</v>
      </c>
      <c r="AQ3" s="1" t="s">
        <v>45</v>
      </c>
      <c r="AR3" s="1" t="s">
        <v>46</v>
      </c>
      <c r="AS3" s="1" t="s">
        <v>47</v>
      </c>
      <c r="AT3" s="1" t="s">
        <v>48</v>
      </c>
      <c r="AU3" s="1" t="s">
        <v>49</v>
      </c>
      <c r="AV3" s="1" t="s">
        <v>50</v>
      </c>
      <c r="AW3" s="1" t="s">
        <v>51</v>
      </c>
      <c r="AX3" s="1" t="s">
        <v>52</v>
      </c>
      <c r="AY3" s="1" t="s">
        <v>53</v>
      </c>
      <c r="AZ3" s="1" t="s">
        <v>54</v>
      </c>
      <c r="BA3" s="1" t="s">
        <v>55</v>
      </c>
      <c r="BB3" s="1" t="s">
        <v>56</v>
      </c>
      <c r="BC3" s="1" t="s">
        <v>57</v>
      </c>
      <c r="BD3" s="1" t="s">
        <v>58</v>
      </c>
      <c r="BE3" s="1" t="s">
        <v>59</v>
      </c>
      <c r="BF3" s="1" t="s">
        <v>60</v>
      </c>
      <c r="BG3" s="1" t="s">
        <v>61</v>
      </c>
      <c r="BH3" s="1" t="s">
        <v>62</v>
      </c>
      <c r="BI3" s="1" t="s">
        <v>63</v>
      </c>
      <c r="BJ3" s="1" t="s">
        <v>64</v>
      </c>
      <c r="BK3" s="1" t="s">
        <v>65</v>
      </c>
      <c r="BL3" s="1" t="s">
        <v>66</v>
      </c>
      <c r="BM3" s="1" t="s">
        <v>67</v>
      </c>
      <c r="BN3" s="1" t="s">
        <v>68</v>
      </c>
      <c r="BO3" s="1" t="s">
        <v>69</v>
      </c>
      <c r="BP3" s="1" t="s">
        <v>70</v>
      </c>
      <c r="BQ3" s="1" t="s">
        <v>71</v>
      </c>
      <c r="BR3" s="1" t="s">
        <v>72</v>
      </c>
      <c r="BS3" s="1" t="s">
        <v>73</v>
      </c>
      <c r="BT3" s="1" t="s">
        <v>74</v>
      </c>
      <c r="BU3" s="1" t="s">
        <v>75</v>
      </c>
      <c r="BV3" s="1" t="s">
        <v>76</v>
      </c>
      <c r="BW3" s="1" t="s">
        <v>77</v>
      </c>
      <c r="BX3" s="1" t="s">
        <v>78</v>
      </c>
      <c r="BY3" s="1" t="s">
        <v>79</v>
      </c>
      <c r="BZ3" s="1" t="s">
        <v>80</v>
      </c>
      <c r="CA3" s="1" t="s">
        <v>81</v>
      </c>
      <c r="CB3" s="1" t="s">
        <v>82</v>
      </c>
      <c r="CC3" s="1" t="s">
        <v>83</v>
      </c>
      <c r="CD3" s="1" t="s">
        <v>84</v>
      </c>
      <c r="CE3" s="1" t="s">
        <v>85</v>
      </c>
      <c r="CF3" s="1" t="s">
        <v>86</v>
      </c>
      <c r="CG3" s="1" t="s">
        <v>87</v>
      </c>
      <c r="CH3" s="1" t="s">
        <v>88</v>
      </c>
      <c r="CI3" s="1" t="s">
        <v>89</v>
      </c>
      <c r="CJ3" s="1" t="s">
        <v>90</v>
      </c>
      <c r="CK3" s="1" t="s">
        <v>91</v>
      </c>
      <c r="CL3" s="1" t="s">
        <v>92</v>
      </c>
      <c r="CM3" s="1" t="s">
        <v>93</v>
      </c>
      <c r="CN3" s="1" t="s">
        <v>94</v>
      </c>
      <c r="CO3" s="1" t="s">
        <v>95</v>
      </c>
      <c r="CP3" s="1" t="s">
        <v>96</v>
      </c>
      <c r="CQ3" s="1" t="s">
        <v>97</v>
      </c>
      <c r="CR3" s="1" t="s">
        <v>98</v>
      </c>
      <c r="CS3" s="1" t="s">
        <v>99</v>
      </c>
      <c r="CT3" s="1" t="s">
        <v>100</v>
      </c>
      <c r="CU3" s="1" t="s">
        <v>101</v>
      </c>
      <c r="CV3" s="1" t="s">
        <v>102</v>
      </c>
      <c r="CW3" s="1" t="s">
        <v>103</v>
      </c>
      <c r="CX3" s="1" t="s">
        <v>104</v>
      </c>
      <c r="CY3" s="1" t="s">
        <v>105</v>
      </c>
      <c r="CZ3" s="1" t="s">
        <v>106</v>
      </c>
      <c r="DA3" s="1" t="s">
        <v>107</v>
      </c>
      <c r="DB3" s="1" t="s">
        <v>108</v>
      </c>
      <c r="DC3" s="1" t="s">
        <v>109</v>
      </c>
      <c r="DD3" s="1" t="s">
        <v>110</v>
      </c>
      <c r="DE3" s="1" t="s">
        <v>111</v>
      </c>
      <c r="DF3" s="1" t="s">
        <v>112</v>
      </c>
      <c r="DG3" s="1" t="s">
        <v>113</v>
      </c>
      <c r="DH3" s="1" t="s">
        <v>114</v>
      </c>
      <c r="DI3" s="1" t="s">
        <v>115</v>
      </c>
      <c r="DJ3" s="1" t="s">
        <v>116</v>
      </c>
      <c r="DK3" s="1" t="s">
        <v>117</v>
      </c>
      <c r="DL3" s="1" t="s">
        <v>118</v>
      </c>
      <c r="DM3" s="1" t="s">
        <v>119</v>
      </c>
      <c r="DN3" s="1" t="s">
        <v>120</v>
      </c>
      <c r="DO3" s="1" t="s">
        <v>121</v>
      </c>
      <c r="DP3" s="1" t="s">
        <v>122</v>
      </c>
      <c r="DQ3" s="1" t="s">
        <v>123</v>
      </c>
      <c r="DR3" s="1" t="s">
        <v>124</v>
      </c>
      <c r="DS3" s="1" t="s">
        <v>125</v>
      </c>
      <c r="DT3" s="1" t="s">
        <v>126</v>
      </c>
      <c r="DU3" s="1" t="s">
        <v>127</v>
      </c>
      <c r="DV3" s="1" t="s">
        <v>128</v>
      </c>
      <c r="DW3" s="1" t="s">
        <v>129</v>
      </c>
      <c r="DX3" s="1" t="s">
        <v>130</v>
      </c>
      <c r="DY3" s="1" t="s">
        <v>131</v>
      </c>
      <c r="DZ3" s="1" t="s">
        <v>132</v>
      </c>
      <c r="EA3" s="1" t="s">
        <v>133</v>
      </c>
      <c r="EB3" s="1" t="s">
        <v>134</v>
      </c>
      <c r="EC3" s="1" t="s">
        <v>135</v>
      </c>
      <c r="ED3" s="1" t="s">
        <v>136</v>
      </c>
      <c r="EE3" s="1" t="s">
        <v>137</v>
      </c>
      <c r="EF3" s="1" t="s">
        <v>138</v>
      </c>
      <c r="EG3" s="1" t="s">
        <v>139</v>
      </c>
      <c r="EH3" s="1" t="s">
        <v>140</v>
      </c>
      <c r="EI3" s="1" t="s">
        <v>141</v>
      </c>
      <c r="EJ3" s="1" t="s">
        <v>142</v>
      </c>
      <c r="EK3" s="1" t="s">
        <v>143</v>
      </c>
      <c r="EL3" s="1" t="s">
        <v>144</v>
      </c>
      <c r="EM3" s="1" t="s">
        <v>145</v>
      </c>
      <c r="EN3" s="1" t="s">
        <v>146</v>
      </c>
      <c r="EO3" s="1" t="s">
        <v>147</v>
      </c>
      <c r="EP3" s="1" t="s">
        <v>148</v>
      </c>
      <c r="EQ3" s="1" t="s">
        <v>149</v>
      </c>
      <c r="ER3" s="1" t="s">
        <v>150</v>
      </c>
      <c r="ES3" s="1" t="s">
        <v>151</v>
      </c>
      <c r="ET3" s="1" t="s">
        <v>152</v>
      </c>
      <c r="EU3" s="1" t="s">
        <v>153</v>
      </c>
      <c r="EV3" s="1" t="s">
        <v>154</v>
      </c>
      <c r="EW3" s="1" t="s">
        <v>155</v>
      </c>
      <c r="EX3" s="1" t="s">
        <v>156</v>
      </c>
      <c r="EY3" s="1" t="s">
        <v>157</v>
      </c>
      <c r="EZ3" s="1" t="s">
        <v>158</v>
      </c>
      <c r="FA3" s="1" t="s">
        <v>159</v>
      </c>
      <c r="FB3" s="1" t="s">
        <v>160</v>
      </c>
      <c r="FC3" s="1" t="s">
        <v>161</v>
      </c>
      <c r="FD3" s="1" t="s">
        <v>162</v>
      </c>
      <c r="FE3" s="1" t="s">
        <v>163</v>
      </c>
      <c r="FF3" s="1" t="s">
        <v>164</v>
      </c>
      <c r="FG3" s="1" t="s">
        <v>165</v>
      </c>
      <c r="FH3" s="1" t="s">
        <v>166</v>
      </c>
      <c r="FI3" s="1" t="s">
        <v>167</v>
      </c>
      <c r="FJ3" s="1" t="s">
        <v>168</v>
      </c>
      <c r="FK3" s="1" t="s">
        <v>169</v>
      </c>
      <c r="FL3" s="1" t="s">
        <v>170</v>
      </c>
      <c r="FM3" s="1" t="s">
        <v>171</v>
      </c>
      <c r="FN3" s="1" t="s">
        <v>172</v>
      </c>
      <c r="FO3" s="1" t="s">
        <v>173</v>
      </c>
      <c r="FP3" s="1" t="s">
        <v>174</v>
      </c>
      <c r="FQ3" s="1" t="s">
        <v>175</v>
      </c>
      <c r="FR3" s="1" t="s">
        <v>176</v>
      </c>
      <c r="FS3" s="1" t="s">
        <v>177</v>
      </c>
      <c r="FT3" s="1" t="s">
        <v>178</v>
      </c>
      <c r="FU3" s="1" t="s">
        <v>179</v>
      </c>
      <c r="FV3" s="1" t="s">
        <v>180</v>
      </c>
      <c r="FW3" s="1" t="s">
        <v>181</v>
      </c>
      <c r="FX3" s="1" t="s">
        <v>182</v>
      </c>
      <c r="FY3" s="1" t="s">
        <v>183</v>
      </c>
      <c r="FZ3" s="1" t="s">
        <v>184</v>
      </c>
      <c r="GA3" s="1" t="s">
        <v>185</v>
      </c>
      <c r="GB3" s="1" t="s">
        <v>186</v>
      </c>
      <c r="GC3" s="1" t="s">
        <v>187</v>
      </c>
      <c r="GD3" s="1" t="s">
        <v>188</v>
      </c>
      <c r="GE3" s="1" t="s">
        <v>189</v>
      </c>
      <c r="GF3" s="1" t="s">
        <v>190</v>
      </c>
      <c r="GG3" s="1" t="s">
        <v>191</v>
      </c>
      <c r="GH3" s="1" t="s">
        <v>192</v>
      </c>
      <c r="GI3" s="1" t="s">
        <v>193</v>
      </c>
      <c r="GJ3" s="1" t="s">
        <v>194</v>
      </c>
      <c r="GK3" s="1" t="s">
        <v>195</v>
      </c>
      <c r="GL3" s="1" t="s">
        <v>196</v>
      </c>
      <c r="GM3" s="1" t="s">
        <v>197</v>
      </c>
      <c r="GN3" s="1" t="s">
        <v>198</v>
      </c>
      <c r="GO3" s="1" t="s">
        <v>199</v>
      </c>
      <c r="GP3" s="1" t="s">
        <v>200</v>
      </c>
      <c r="GQ3" s="1" t="s">
        <v>201</v>
      </c>
      <c r="GR3" s="1" t="s">
        <v>202</v>
      </c>
      <c r="GS3" s="1" t="s">
        <v>203</v>
      </c>
      <c r="GT3" s="1" t="s">
        <v>204</v>
      </c>
      <c r="GU3" s="1" t="s">
        <v>205</v>
      </c>
      <c r="GV3" s="1" t="s">
        <v>206</v>
      </c>
      <c r="GW3" s="1" t="s">
        <v>207</v>
      </c>
      <c r="GX3" s="1" t="s">
        <v>208</v>
      </c>
      <c r="GY3" s="1" t="s">
        <v>209</v>
      </c>
      <c r="GZ3" s="1" t="s">
        <v>210</v>
      </c>
      <c r="HA3" s="1" t="s">
        <v>211</v>
      </c>
      <c r="HB3" s="1" t="s">
        <v>212</v>
      </c>
      <c r="HC3" s="1" t="s">
        <v>213</v>
      </c>
      <c r="HD3" s="1" t="s">
        <v>214</v>
      </c>
      <c r="HE3" s="1" t="s">
        <v>215</v>
      </c>
      <c r="HF3" s="1" t="s">
        <v>216</v>
      </c>
      <c r="HG3" s="1" t="s">
        <v>217</v>
      </c>
      <c r="HH3" s="1" t="s">
        <v>218</v>
      </c>
      <c r="HI3" s="1" t="s">
        <v>219</v>
      </c>
      <c r="HJ3" s="1" t="s">
        <v>220</v>
      </c>
      <c r="HK3" s="1" t="s">
        <v>221</v>
      </c>
      <c r="HL3" s="1" t="s">
        <v>222</v>
      </c>
      <c r="HM3" s="1" t="s">
        <v>223</v>
      </c>
    </row>
    <row r="4" spans="1:221" x14ac:dyDescent="0.25">
      <c r="A4" s="1" t="s">
        <v>224</v>
      </c>
      <c r="B4" s="2">
        <v>124</v>
      </c>
      <c r="C4" s="1" t="s">
        <v>225</v>
      </c>
      <c r="D4" s="3">
        <v>2100</v>
      </c>
      <c r="E4" s="1">
        <v>750</v>
      </c>
      <c r="F4" s="1">
        <f t="shared" ref="F4:F9" si="0">MIN(I4:HM4)</f>
        <v>350</v>
      </c>
      <c r="G4" s="1">
        <v>2100</v>
      </c>
      <c r="H4" s="1" t="s">
        <v>226</v>
      </c>
      <c r="I4" s="1">
        <v>750</v>
      </c>
      <c r="J4" s="1">
        <v>827</v>
      </c>
      <c r="K4" s="3">
        <v>2100</v>
      </c>
      <c r="L4" s="1">
        <v>900</v>
      </c>
      <c r="M4" s="1">
        <v>900</v>
      </c>
      <c r="N4" s="1">
        <v>900</v>
      </c>
      <c r="O4" s="1">
        <v>925</v>
      </c>
      <c r="P4" s="1">
        <v>880</v>
      </c>
      <c r="Q4" s="1">
        <v>880</v>
      </c>
      <c r="R4" s="1">
        <v>816.39</v>
      </c>
      <c r="S4" s="1">
        <v>816.39</v>
      </c>
      <c r="U4" s="1">
        <v>816.39</v>
      </c>
      <c r="V4" s="1">
        <v>816.39</v>
      </c>
      <c r="W4" s="3">
        <v>2100</v>
      </c>
      <c r="X4" s="1">
        <v>2100</v>
      </c>
      <c r="Y4" s="1">
        <v>2100</v>
      </c>
      <c r="Z4" s="3">
        <v>2100</v>
      </c>
      <c r="AA4" s="3">
        <v>2100</v>
      </c>
      <c r="AB4" s="1">
        <v>350</v>
      </c>
      <c r="AC4" s="1">
        <v>601</v>
      </c>
      <c r="AD4" s="1">
        <v>601</v>
      </c>
      <c r="AE4" s="1">
        <v>601</v>
      </c>
      <c r="AF4" s="1">
        <v>601</v>
      </c>
      <c r="AG4" s="1">
        <v>601</v>
      </c>
      <c r="AH4" s="1">
        <v>750</v>
      </c>
      <c r="AI4" s="3">
        <v>2100</v>
      </c>
      <c r="AJ4" s="1">
        <v>1015</v>
      </c>
      <c r="AK4" s="1">
        <v>948</v>
      </c>
      <c r="AL4" s="3">
        <v>2100</v>
      </c>
      <c r="AM4" s="1">
        <v>2100</v>
      </c>
      <c r="AN4" s="1">
        <v>2100</v>
      </c>
      <c r="AO4" s="1">
        <v>2100</v>
      </c>
      <c r="AP4" s="3">
        <v>2100</v>
      </c>
      <c r="AQ4" s="3">
        <v>2100</v>
      </c>
      <c r="AR4" s="3">
        <v>2100</v>
      </c>
      <c r="AS4" s="3">
        <v>2100</v>
      </c>
      <c r="AT4" s="1">
        <v>2100</v>
      </c>
      <c r="AU4" s="1">
        <v>2100</v>
      </c>
      <c r="AV4" s="3">
        <v>2100</v>
      </c>
      <c r="AW4" s="3">
        <v>2100</v>
      </c>
      <c r="AY4" s="3">
        <v>2100</v>
      </c>
      <c r="AZ4" s="1">
        <v>803</v>
      </c>
      <c r="BA4" s="3">
        <v>2100</v>
      </c>
      <c r="BB4" s="1">
        <v>2100</v>
      </c>
      <c r="BC4" s="3">
        <v>2100</v>
      </c>
      <c r="BD4" s="3">
        <v>2100</v>
      </c>
      <c r="BE4" s="3">
        <v>2100</v>
      </c>
      <c r="BF4" s="3">
        <v>2100</v>
      </c>
      <c r="BG4" s="3">
        <v>2100</v>
      </c>
      <c r="BH4" s="3">
        <v>2100</v>
      </c>
      <c r="BI4" s="3">
        <v>2100</v>
      </c>
      <c r="BJ4" s="3">
        <v>2100</v>
      </c>
      <c r="BK4" s="1">
        <v>2100</v>
      </c>
      <c r="BL4" s="1">
        <v>699</v>
      </c>
      <c r="BM4" s="1">
        <v>2100</v>
      </c>
      <c r="BN4" s="3">
        <v>2100</v>
      </c>
      <c r="BO4" s="1">
        <v>2100</v>
      </c>
      <c r="BP4" s="1">
        <v>1006.6</v>
      </c>
      <c r="BQ4" s="3">
        <v>2100</v>
      </c>
      <c r="BR4" s="3">
        <v>2100</v>
      </c>
      <c r="BS4" s="3">
        <v>2100</v>
      </c>
      <c r="BT4" s="1">
        <v>2100</v>
      </c>
      <c r="BU4" s="3">
        <v>2100</v>
      </c>
      <c r="BV4" s="3">
        <v>2100</v>
      </c>
      <c r="BW4" s="1">
        <v>2100</v>
      </c>
      <c r="BX4" s="3">
        <v>2100</v>
      </c>
      <c r="BY4" s="1">
        <v>2100</v>
      </c>
      <c r="BZ4" s="3">
        <v>2100</v>
      </c>
      <c r="CA4" s="3">
        <v>2100</v>
      </c>
      <c r="CB4" s="3">
        <v>2100</v>
      </c>
      <c r="CC4" s="3">
        <v>2100</v>
      </c>
      <c r="CD4" s="3">
        <v>2100</v>
      </c>
      <c r="CE4" s="3">
        <v>2100</v>
      </c>
      <c r="CF4" s="3">
        <v>2100</v>
      </c>
      <c r="CG4" s="1">
        <v>2100</v>
      </c>
      <c r="CH4" s="1">
        <v>2100</v>
      </c>
      <c r="CI4" s="3">
        <v>2100</v>
      </c>
      <c r="CJ4" s="1">
        <v>2100</v>
      </c>
      <c r="CK4" s="3">
        <v>2100</v>
      </c>
      <c r="CL4" s="3">
        <v>2100</v>
      </c>
      <c r="CM4" s="3">
        <v>2100</v>
      </c>
      <c r="CN4" s="3">
        <v>2100</v>
      </c>
      <c r="CO4" s="3">
        <v>2100</v>
      </c>
      <c r="CP4" s="3">
        <v>2100</v>
      </c>
      <c r="CQ4" s="3">
        <v>2100</v>
      </c>
      <c r="CR4" s="3">
        <v>2100</v>
      </c>
      <c r="CS4" s="1">
        <v>2100</v>
      </c>
      <c r="CT4" s="3">
        <v>2100</v>
      </c>
      <c r="CU4" s="1">
        <v>2100</v>
      </c>
      <c r="CV4" s="1">
        <v>2100</v>
      </c>
      <c r="CW4" s="1">
        <v>725</v>
      </c>
      <c r="CX4" s="1">
        <v>820.32</v>
      </c>
      <c r="CY4" s="1">
        <v>820.32</v>
      </c>
      <c r="CZ4" s="3">
        <v>2100</v>
      </c>
      <c r="DA4" s="1">
        <v>738</v>
      </c>
      <c r="DB4" s="1">
        <v>738</v>
      </c>
      <c r="DC4" s="3">
        <v>2100</v>
      </c>
      <c r="DD4" s="3">
        <v>2100</v>
      </c>
      <c r="DE4" s="3">
        <v>2100</v>
      </c>
      <c r="DF4" s="3">
        <v>2100</v>
      </c>
      <c r="DG4" s="3">
        <v>2100</v>
      </c>
      <c r="DH4" s="3">
        <v>2100</v>
      </c>
      <c r="DI4" s="3">
        <v>2100</v>
      </c>
      <c r="DJ4" s="1">
        <v>820.32</v>
      </c>
      <c r="DK4" s="1">
        <v>2100</v>
      </c>
      <c r="DL4" s="1">
        <v>836.73</v>
      </c>
      <c r="DM4" s="3">
        <v>2100</v>
      </c>
      <c r="DN4" s="1">
        <v>836.73</v>
      </c>
      <c r="DO4" s="3">
        <v>2100</v>
      </c>
      <c r="DP4" s="1">
        <v>836.73</v>
      </c>
      <c r="DQ4" s="1">
        <v>836.73</v>
      </c>
      <c r="DR4" s="1">
        <v>820.32</v>
      </c>
      <c r="DS4" s="1">
        <v>820.32</v>
      </c>
      <c r="DT4" s="1">
        <v>980</v>
      </c>
      <c r="DU4" s="1">
        <v>1017.19</v>
      </c>
      <c r="DV4" s="1">
        <v>950</v>
      </c>
      <c r="DW4" s="1">
        <v>836.73</v>
      </c>
      <c r="DX4" s="1">
        <v>836.73</v>
      </c>
      <c r="DY4" s="3">
        <v>2100</v>
      </c>
      <c r="EC4" s="1">
        <v>2100</v>
      </c>
      <c r="ED4" s="3">
        <v>2100</v>
      </c>
      <c r="EE4" s="1">
        <v>2100</v>
      </c>
      <c r="EF4" s="1">
        <v>2100</v>
      </c>
      <c r="EG4" s="1">
        <v>2100</v>
      </c>
      <c r="EH4" s="3">
        <v>2100</v>
      </c>
      <c r="EI4" s="3">
        <v>2100</v>
      </c>
      <c r="EJ4" s="1">
        <v>2100</v>
      </c>
      <c r="EK4" s="1">
        <v>2100</v>
      </c>
      <c r="EL4" s="3">
        <v>2100</v>
      </c>
      <c r="EM4" s="1">
        <v>2100</v>
      </c>
      <c r="EN4" s="1">
        <v>2100</v>
      </c>
      <c r="EO4" s="3">
        <v>2100</v>
      </c>
      <c r="EP4" s="3">
        <v>2100</v>
      </c>
      <c r="EQ4" s="3">
        <v>2100</v>
      </c>
      <c r="ER4" s="1">
        <v>574</v>
      </c>
      <c r="ES4" s="1">
        <v>574</v>
      </c>
      <c r="ET4" s="3">
        <v>2100</v>
      </c>
      <c r="EU4" s="3">
        <v>2100</v>
      </c>
      <c r="EV4" s="3">
        <v>2100</v>
      </c>
      <c r="EW4" s="3">
        <v>2100</v>
      </c>
      <c r="EX4" s="3">
        <v>2100</v>
      </c>
      <c r="EY4" s="3">
        <v>2100</v>
      </c>
      <c r="EZ4" s="3">
        <v>2100</v>
      </c>
      <c r="FA4" s="3">
        <v>2100</v>
      </c>
      <c r="FB4" s="3">
        <v>2100</v>
      </c>
      <c r="FC4" s="1">
        <v>850</v>
      </c>
      <c r="FD4" s="1">
        <v>850</v>
      </c>
      <c r="FE4" s="3">
        <v>2100</v>
      </c>
      <c r="FF4" s="3">
        <v>2100</v>
      </c>
      <c r="FG4" s="3">
        <v>2100</v>
      </c>
      <c r="FH4" s="3">
        <v>2100</v>
      </c>
      <c r="FI4" s="1">
        <v>2100</v>
      </c>
      <c r="FJ4" s="1">
        <v>2100</v>
      </c>
      <c r="FK4" s="3">
        <v>2100</v>
      </c>
      <c r="FL4" s="3">
        <v>2100</v>
      </c>
      <c r="FM4" s="1">
        <v>2100</v>
      </c>
      <c r="FN4" s="1">
        <v>2100</v>
      </c>
      <c r="FO4" s="1">
        <v>2100</v>
      </c>
      <c r="FP4" s="3">
        <v>2100</v>
      </c>
      <c r="FR4" s="1">
        <v>664.91</v>
      </c>
      <c r="FS4" s="1">
        <v>818</v>
      </c>
      <c r="FT4" s="1">
        <v>2100</v>
      </c>
      <c r="FU4" s="3">
        <v>2100</v>
      </c>
      <c r="FV4" s="1">
        <v>2100</v>
      </c>
      <c r="FW4" s="1">
        <v>850</v>
      </c>
      <c r="FX4" s="1">
        <v>1025.4000000000001</v>
      </c>
      <c r="FY4" s="3">
        <v>2100</v>
      </c>
      <c r="FZ4" s="3">
        <v>2100</v>
      </c>
      <c r="GA4" s="3">
        <v>2100</v>
      </c>
      <c r="GB4" s="3">
        <v>2100</v>
      </c>
      <c r="GC4" s="3">
        <v>2100</v>
      </c>
      <c r="GD4" s="3">
        <v>2100</v>
      </c>
      <c r="GE4" s="3">
        <v>2100</v>
      </c>
      <c r="GF4" s="1">
        <v>1248.06</v>
      </c>
      <c r="GH4" s="1">
        <v>1386</v>
      </c>
      <c r="GI4" s="3">
        <v>2100</v>
      </c>
      <c r="GJ4" s="3">
        <v>818</v>
      </c>
      <c r="GK4" s="1">
        <v>818</v>
      </c>
      <c r="GL4" s="1">
        <v>818</v>
      </c>
      <c r="GM4" s="1">
        <v>818</v>
      </c>
      <c r="GN4" s="3">
        <v>2100</v>
      </c>
      <c r="GO4" s="1">
        <v>818</v>
      </c>
      <c r="GP4" s="1">
        <v>818</v>
      </c>
      <c r="GQ4" s="1">
        <v>818</v>
      </c>
      <c r="GR4" s="1">
        <v>699</v>
      </c>
      <c r="GS4" s="1">
        <v>1200</v>
      </c>
      <c r="GT4" s="1">
        <v>900</v>
      </c>
      <c r="GU4" s="3">
        <v>925</v>
      </c>
      <c r="GV4" s="3">
        <v>2100</v>
      </c>
      <c r="GW4" s="3">
        <v>2100</v>
      </c>
      <c r="GX4" s="3">
        <v>2100</v>
      </c>
      <c r="GY4" s="1">
        <v>2100</v>
      </c>
      <c r="GZ4" s="3">
        <v>2100</v>
      </c>
      <c r="HA4" s="3">
        <v>2100</v>
      </c>
      <c r="HB4" s="1">
        <v>2100</v>
      </c>
      <c r="HC4" s="3">
        <v>2100</v>
      </c>
      <c r="HD4" s="3">
        <v>2100</v>
      </c>
      <c r="HE4" s="3">
        <v>2100</v>
      </c>
      <c r="HF4" s="3">
        <v>2100</v>
      </c>
      <c r="HG4" s="3">
        <v>2100</v>
      </c>
      <c r="HH4" s="3">
        <v>2100</v>
      </c>
      <c r="HI4" s="1">
        <v>2100</v>
      </c>
      <c r="HJ4" s="1">
        <v>2100</v>
      </c>
      <c r="HK4" s="1">
        <v>2100</v>
      </c>
      <c r="HL4" s="3">
        <v>2100</v>
      </c>
      <c r="HM4" s="1">
        <v>950</v>
      </c>
    </row>
    <row r="5" spans="1:221" x14ac:dyDescent="0.25">
      <c r="A5" s="1" t="s">
        <v>227</v>
      </c>
      <c r="B5" s="2">
        <v>124</v>
      </c>
      <c r="C5" s="1" t="s">
        <v>225</v>
      </c>
      <c r="D5" s="3">
        <v>2100</v>
      </c>
      <c r="E5" s="1">
        <v>750</v>
      </c>
      <c r="F5" s="1">
        <f t="shared" si="0"/>
        <v>350</v>
      </c>
      <c r="G5" s="1">
        <v>2100</v>
      </c>
      <c r="H5" s="1" t="s">
        <v>226</v>
      </c>
      <c r="I5" s="1">
        <v>750</v>
      </c>
      <c r="J5" s="1">
        <v>827</v>
      </c>
      <c r="K5" s="3">
        <v>2100</v>
      </c>
      <c r="L5" s="1">
        <v>900</v>
      </c>
      <c r="M5" s="1">
        <v>900</v>
      </c>
      <c r="N5" s="1">
        <v>900</v>
      </c>
      <c r="O5" s="1">
        <v>925</v>
      </c>
      <c r="P5" s="1">
        <v>880</v>
      </c>
      <c r="Q5" s="1">
        <v>880</v>
      </c>
      <c r="R5" s="1">
        <v>816.39</v>
      </c>
      <c r="S5" s="1">
        <v>816.39</v>
      </c>
      <c r="U5" s="1">
        <v>816.39</v>
      </c>
      <c r="V5" s="1">
        <v>816.39</v>
      </c>
      <c r="W5" s="3">
        <v>2100</v>
      </c>
      <c r="X5" s="1">
        <v>2100</v>
      </c>
      <c r="Y5" s="1">
        <v>2100</v>
      </c>
      <c r="Z5" s="3">
        <v>2100</v>
      </c>
      <c r="AA5" s="3">
        <v>2100</v>
      </c>
      <c r="AB5" s="1">
        <v>350</v>
      </c>
      <c r="AC5" s="1">
        <v>601</v>
      </c>
      <c r="AD5" s="1">
        <v>601</v>
      </c>
      <c r="AE5" s="1">
        <v>601</v>
      </c>
      <c r="AF5" s="1">
        <v>601</v>
      </c>
      <c r="AG5" s="1">
        <v>601</v>
      </c>
      <c r="AH5" s="1">
        <v>750</v>
      </c>
      <c r="AI5" s="3">
        <v>2100</v>
      </c>
      <c r="AJ5" s="1">
        <v>1015</v>
      </c>
      <c r="AK5" s="1">
        <v>948</v>
      </c>
      <c r="AL5" s="3">
        <v>2100</v>
      </c>
      <c r="AM5" s="1">
        <v>2100</v>
      </c>
      <c r="AN5" s="1">
        <v>2100</v>
      </c>
      <c r="AO5" s="1">
        <v>2100</v>
      </c>
      <c r="AP5" s="3">
        <v>2100</v>
      </c>
      <c r="AQ5" s="3">
        <v>2100</v>
      </c>
      <c r="AR5" s="3">
        <v>2100</v>
      </c>
      <c r="AS5" s="3">
        <v>2100</v>
      </c>
      <c r="AT5" s="1">
        <v>2100</v>
      </c>
      <c r="AU5" s="1">
        <v>2100</v>
      </c>
      <c r="AV5" s="3">
        <v>2100</v>
      </c>
      <c r="AW5" s="3">
        <v>2100</v>
      </c>
      <c r="AY5" s="3">
        <v>2100</v>
      </c>
      <c r="AZ5" s="1">
        <v>803</v>
      </c>
      <c r="BA5" s="3">
        <v>2100</v>
      </c>
      <c r="BB5" s="1">
        <v>2100</v>
      </c>
      <c r="BC5" s="3">
        <v>2100</v>
      </c>
      <c r="BD5" s="3">
        <v>2100</v>
      </c>
      <c r="BE5" s="3">
        <v>2100</v>
      </c>
      <c r="BF5" s="3">
        <v>2100</v>
      </c>
      <c r="BG5" s="3">
        <v>2100</v>
      </c>
      <c r="BH5" s="3">
        <v>2100</v>
      </c>
      <c r="BI5" s="3">
        <v>2100</v>
      </c>
      <c r="BJ5" s="3">
        <v>2100</v>
      </c>
      <c r="BK5" s="1">
        <v>2100</v>
      </c>
      <c r="BL5" s="1">
        <v>699</v>
      </c>
      <c r="BM5" s="1">
        <v>2100</v>
      </c>
      <c r="BN5" s="3">
        <v>2100</v>
      </c>
      <c r="BO5" s="1">
        <v>2100</v>
      </c>
      <c r="BP5" s="1">
        <v>1006.6</v>
      </c>
      <c r="BQ5" s="3">
        <v>2100</v>
      </c>
      <c r="BR5" s="3">
        <v>2100</v>
      </c>
      <c r="BS5" s="3">
        <v>2100</v>
      </c>
      <c r="BT5" s="1">
        <v>2100</v>
      </c>
      <c r="BU5" s="3">
        <v>2100</v>
      </c>
      <c r="BV5" s="3">
        <v>2100</v>
      </c>
      <c r="BW5" s="1">
        <v>2100</v>
      </c>
      <c r="BX5" s="3">
        <v>2100</v>
      </c>
      <c r="BY5" s="1">
        <v>2100</v>
      </c>
      <c r="BZ5" s="3">
        <v>2100</v>
      </c>
      <c r="CA5" s="3">
        <v>2100</v>
      </c>
      <c r="CB5" s="3">
        <v>2100</v>
      </c>
      <c r="CC5" s="3">
        <v>2100</v>
      </c>
      <c r="CD5" s="3">
        <v>2100</v>
      </c>
      <c r="CE5" s="3">
        <v>2100</v>
      </c>
      <c r="CF5" s="3">
        <v>2100</v>
      </c>
      <c r="CG5" s="1">
        <v>2100</v>
      </c>
      <c r="CH5" s="1">
        <v>2100</v>
      </c>
      <c r="CI5" s="3">
        <v>2100</v>
      </c>
      <c r="CJ5" s="1">
        <v>2100</v>
      </c>
      <c r="CK5" s="3">
        <v>2100</v>
      </c>
      <c r="CL5" s="3">
        <v>2100</v>
      </c>
      <c r="CM5" s="3">
        <v>2100</v>
      </c>
      <c r="CN5" s="3">
        <v>2100</v>
      </c>
      <c r="CO5" s="3">
        <v>2100</v>
      </c>
      <c r="CP5" s="3">
        <v>2100</v>
      </c>
      <c r="CQ5" s="3">
        <v>2100</v>
      </c>
      <c r="CR5" s="3">
        <v>2100</v>
      </c>
      <c r="CS5" s="1">
        <v>2100</v>
      </c>
      <c r="CT5" s="3">
        <v>2100</v>
      </c>
      <c r="CU5" s="1">
        <v>2100</v>
      </c>
      <c r="CV5" s="1">
        <v>2100</v>
      </c>
      <c r="CW5" s="1">
        <v>725</v>
      </c>
      <c r="CX5" s="1">
        <v>820.32</v>
      </c>
      <c r="CY5" s="1">
        <v>820.32</v>
      </c>
      <c r="CZ5" s="3">
        <v>2100</v>
      </c>
      <c r="DA5" s="1">
        <v>738</v>
      </c>
      <c r="DB5" s="1">
        <v>738</v>
      </c>
      <c r="DC5" s="3">
        <v>2100</v>
      </c>
      <c r="DD5" s="3">
        <v>2100</v>
      </c>
      <c r="DE5" s="3">
        <v>2100</v>
      </c>
      <c r="DF5" s="3">
        <v>2100</v>
      </c>
      <c r="DG5" s="3">
        <v>2100</v>
      </c>
      <c r="DH5" s="3">
        <v>2100</v>
      </c>
      <c r="DI5" s="3">
        <v>2100</v>
      </c>
      <c r="DJ5" s="1">
        <v>820.32</v>
      </c>
      <c r="DK5" s="1">
        <v>2100</v>
      </c>
      <c r="DL5" s="1">
        <v>836.73</v>
      </c>
      <c r="DM5" s="3">
        <v>2100</v>
      </c>
      <c r="DN5" s="1">
        <v>836.73</v>
      </c>
      <c r="DO5" s="3">
        <v>2100</v>
      </c>
      <c r="DP5" s="1">
        <v>836.73</v>
      </c>
      <c r="DQ5" s="1">
        <v>836.73</v>
      </c>
      <c r="DR5" s="1">
        <v>820.32</v>
      </c>
      <c r="DS5" s="1">
        <v>820.32</v>
      </c>
      <c r="DT5" s="1">
        <v>980</v>
      </c>
      <c r="DU5" s="1">
        <v>1017.19</v>
      </c>
      <c r="DV5" s="1">
        <v>950</v>
      </c>
      <c r="DW5" s="1">
        <v>836.73</v>
      </c>
      <c r="DX5" s="1">
        <v>836.73</v>
      </c>
      <c r="DY5" s="3">
        <v>2100</v>
      </c>
      <c r="EC5" s="1">
        <v>2100</v>
      </c>
      <c r="ED5" s="3">
        <v>2100</v>
      </c>
      <c r="EE5" s="1">
        <v>2100</v>
      </c>
      <c r="EF5" s="1">
        <v>2100</v>
      </c>
      <c r="EG5" s="1">
        <v>2100</v>
      </c>
      <c r="EH5" s="3">
        <v>2100</v>
      </c>
      <c r="EI5" s="3">
        <v>2100</v>
      </c>
      <c r="EJ5" s="1">
        <v>2100</v>
      </c>
      <c r="EK5" s="1">
        <v>2100</v>
      </c>
      <c r="EL5" s="3">
        <v>2100</v>
      </c>
      <c r="EM5" s="1">
        <v>2100</v>
      </c>
      <c r="EN5" s="1">
        <v>2100</v>
      </c>
      <c r="EO5" s="3">
        <v>2100</v>
      </c>
      <c r="EP5" s="3">
        <v>2100</v>
      </c>
      <c r="EQ5" s="3">
        <v>2100</v>
      </c>
      <c r="ER5" s="1">
        <v>574</v>
      </c>
      <c r="ES5" s="1">
        <v>574</v>
      </c>
      <c r="ET5" s="3">
        <v>2100</v>
      </c>
      <c r="EU5" s="3">
        <v>2100</v>
      </c>
      <c r="EV5" s="3">
        <v>2100</v>
      </c>
      <c r="EW5" s="3">
        <v>2100</v>
      </c>
      <c r="EX5" s="3">
        <v>2100</v>
      </c>
      <c r="EY5" s="3">
        <v>2100</v>
      </c>
      <c r="EZ5" s="3">
        <v>2100</v>
      </c>
      <c r="FA5" s="3">
        <v>2100</v>
      </c>
      <c r="FB5" s="3">
        <v>2100</v>
      </c>
      <c r="FC5" s="1">
        <v>850</v>
      </c>
      <c r="FD5" s="1">
        <v>850</v>
      </c>
      <c r="FE5" s="3">
        <v>2100</v>
      </c>
      <c r="FF5" s="3">
        <v>2100</v>
      </c>
      <c r="FG5" s="3">
        <v>2100</v>
      </c>
      <c r="FH5" s="3">
        <v>2100</v>
      </c>
      <c r="FI5" s="1">
        <v>2100</v>
      </c>
      <c r="FJ5" s="1">
        <v>2100</v>
      </c>
      <c r="FK5" s="3">
        <v>2100</v>
      </c>
      <c r="FL5" s="3">
        <v>2100</v>
      </c>
      <c r="FM5" s="1">
        <v>2100</v>
      </c>
      <c r="FN5" s="1">
        <v>2100</v>
      </c>
      <c r="FO5" s="1">
        <v>2100</v>
      </c>
      <c r="FP5" s="3">
        <v>2100</v>
      </c>
      <c r="FR5" s="1">
        <v>664.91</v>
      </c>
      <c r="FS5" s="1">
        <v>818</v>
      </c>
      <c r="FT5" s="1">
        <v>2100</v>
      </c>
      <c r="FU5" s="3">
        <v>2100</v>
      </c>
      <c r="FV5" s="1">
        <v>2100</v>
      </c>
      <c r="FW5" s="1">
        <v>850</v>
      </c>
      <c r="FX5" s="1">
        <v>1025.4000000000001</v>
      </c>
      <c r="FY5" s="3">
        <v>2100</v>
      </c>
      <c r="FZ5" s="3">
        <v>2100</v>
      </c>
      <c r="GA5" s="3">
        <v>2100</v>
      </c>
      <c r="GB5" s="3">
        <v>2100</v>
      </c>
      <c r="GC5" s="3">
        <v>2100</v>
      </c>
      <c r="GD5" s="3">
        <v>2100</v>
      </c>
      <c r="GE5" s="3">
        <v>2100</v>
      </c>
      <c r="GF5" s="1">
        <v>1248.06</v>
      </c>
      <c r="GH5" s="1">
        <v>1386</v>
      </c>
      <c r="GI5" s="3">
        <v>2100</v>
      </c>
      <c r="GJ5" s="3">
        <v>818</v>
      </c>
      <c r="GK5" s="1">
        <v>818</v>
      </c>
      <c r="GL5" s="1">
        <v>818</v>
      </c>
      <c r="GM5" s="1">
        <v>818</v>
      </c>
      <c r="GN5" s="3">
        <v>2100</v>
      </c>
      <c r="GO5" s="1">
        <v>818</v>
      </c>
      <c r="GP5" s="1">
        <v>818</v>
      </c>
      <c r="GQ5" s="1">
        <v>818</v>
      </c>
      <c r="GR5" s="1">
        <v>699</v>
      </c>
      <c r="GS5" s="1">
        <v>1200</v>
      </c>
      <c r="GT5" s="1">
        <v>900</v>
      </c>
      <c r="GU5" s="3">
        <v>925</v>
      </c>
      <c r="GV5" s="3">
        <v>2100</v>
      </c>
      <c r="GW5" s="3">
        <v>2100</v>
      </c>
      <c r="GX5" s="3">
        <v>2100</v>
      </c>
      <c r="GY5" s="1">
        <v>2100</v>
      </c>
      <c r="GZ5" s="3">
        <v>2100</v>
      </c>
      <c r="HA5" s="3">
        <v>2100</v>
      </c>
      <c r="HB5" s="1">
        <v>2100</v>
      </c>
      <c r="HC5" s="3">
        <v>2100</v>
      </c>
      <c r="HD5" s="3">
        <v>2100</v>
      </c>
      <c r="HE5" s="3">
        <v>2100</v>
      </c>
      <c r="HF5" s="3">
        <v>2100</v>
      </c>
      <c r="HG5" s="3">
        <v>2100</v>
      </c>
      <c r="HH5" s="3">
        <v>2100</v>
      </c>
      <c r="HI5" s="1">
        <v>2100</v>
      </c>
      <c r="HJ5" s="1">
        <v>2100</v>
      </c>
      <c r="HK5" s="1">
        <v>2100</v>
      </c>
      <c r="HL5" s="3">
        <v>2100</v>
      </c>
      <c r="HM5" s="1">
        <v>950</v>
      </c>
    </row>
    <row r="6" spans="1:221" x14ac:dyDescent="0.25">
      <c r="A6" s="1" t="s">
        <v>228</v>
      </c>
      <c r="B6" s="2">
        <v>124</v>
      </c>
      <c r="C6" s="1" t="s">
        <v>225</v>
      </c>
      <c r="D6" s="3">
        <v>2100</v>
      </c>
      <c r="E6" s="1">
        <v>750</v>
      </c>
      <c r="F6" s="1">
        <f t="shared" si="0"/>
        <v>350</v>
      </c>
      <c r="G6" s="1">
        <v>2100</v>
      </c>
      <c r="H6" s="1" t="s">
        <v>226</v>
      </c>
      <c r="I6" s="1">
        <v>750</v>
      </c>
      <c r="J6" s="1">
        <v>827</v>
      </c>
      <c r="K6" s="3">
        <v>2100</v>
      </c>
      <c r="L6" s="1">
        <v>900</v>
      </c>
      <c r="M6" s="1">
        <v>900</v>
      </c>
      <c r="N6" s="1">
        <v>900</v>
      </c>
      <c r="O6" s="1">
        <v>925</v>
      </c>
      <c r="P6" s="1">
        <v>880</v>
      </c>
      <c r="Q6" s="1">
        <v>880</v>
      </c>
      <c r="R6" s="1">
        <v>816.39</v>
      </c>
      <c r="S6" s="1">
        <v>816.39</v>
      </c>
      <c r="U6" s="1">
        <v>816.39</v>
      </c>
      <c r="V6" s="1">
        <v>816.39</v>
      </c>
      <c r="W6" s="3">
        <v>2100</v>
      </c>
      <c r="X6" s="1">
        <v>2100</v>
      </c>
      <c r="Y6" s="1">
        <v>2100</v>
      </c>
      <c r="Z6" s="3">
        <v>2100</v>
      </c>
      <c r="AA6" s="3">
        <v>2100</v>
      </c>
      <c r="AB6" s="1">
        <v>350</v>
      </c>
      <c r="AC6" s="1">
        <v>601</v>
      </c>
      <c r="AD6" s="1">
        <v>601</v>
      </c>
      <c r="AE6" s="1">
        <v>601</v>
      </c>
      <c r="AF6" s="1">
        <v>601</v>
      </c>
      <c r="AG6" s="1">
        <v>601</v>
      </c>
      <c r="AH6" s="1">
        <v>750</v>
      </c>
      <c r="AI6" s="3">
        <v>2100</v>
      </c>
      <c r="AJ6" s="1">
        <v>1015</v>
      </c>
      <c r="AK6" s="1">
        <v>948</v>
      </c>
      <c r="AL6" s="3">
        <v>2100</v>
      </c>
      <c r="AM6" s="1">
        <v>2100</v>
      </c>
      <c r="AN6" s="1">
        <v>2100</v>
      </c>
      <c r="AO6" s="1">
        <v>2100</v>
      </c>
      <c r="AP6" s="3">
        <v>2100</v>
      </c>
      <c r="AQ6" s="3">
        <v>2100</v>
      </c>
      <c r="AR6" s="3">
        <v>2100</v>
      </c>
      <c r="AS6" s="3">
        <v>2100</v>
      </c>
      <c r="AT6" s="1">
        <v>2100</v>
      </c>
      <c r="AU6" s="1">
        <v>2100</v>
      </c>
      <c r="AV6" s="3">
        <v>2100</v>
      </c>
      <c r="AW6" s="3">
        <v>2100</v>
      </c>
      <c r="AY6" s="3">
        <v>2100</v>
      </c>
      <c r="AZ6" s="1">
        <v>803</v>
      </c>
      <c r="BA6" s="3">
        <v>2100</v>
      </c>
      <c r="BB6" s="1">
        <v>2100</v>
      </c>
      <c r="BC6" s="3">
        <v>2100</v>
      </c>
      <c r="BD6" s="3">
        <v>2100</v>
      </c>
      <c r="BE6" s="3">
        <v>2100</v>
      </c>
      <c r="BF6" s="3">
        <v>2100</v>
      </c>
      <c r="BG6" s="3">
        <v>2100</v>
      </c>
      <c r="BH6" s="3">
        <v>2100</v>
      </c>
      <c r="BI6" s="3">
        <v>2100</v>
      </c>
      <c r="BJ6" s="3">
        <v>2100</v>
      </c>
      <c r="BK6" s="1">
        <v>2100</v>
      </c>
      <c r="BL6" s="1">
        <v>699</v>
      </c>
      <c r="BM6" s="1">
        <v>2100</v>
      </c>
      <c r="BN6" s="3">
        <v>2100</v>
      </c>
      <c r="BO6" s="1">
        <v>2100</v>
      </c>
      <c r="BP6" s="1">
        <v>1006.6</v>
      </c>
      <c r="BQ6" s="3">
        <v>2100</v>
      </c>
      <c r="BR6" s="3">
        <v>2100</v>
      </c>
      <c r="BS6" s="3">
        <v>2100</v>
      </c>
      <c r="BT6" s="1">
        <v>2100</v>
      </c>
      <c r="BU6" s="3">
        <v>2100</v>
      </c>
      <c r="BV6" s="3">
        <v>2100</v>
      </c>
      <c r="BW6" s="1">
        <v>2100</v>
      </c>
      <c r="BX6" s="3">
        <v>2100</v>
      </c>
      <c r="BY6" s="1">
        <v>2100</v>
      </c>
      <c r="BZ6" s="3">
        <v>2100</v>
      </c>
      <c r="CA6" s="3">
        <v>2100</v>
      </c>
      <c r="CB6" s="3">
        <v>2100</v>
      </c>
      <c r="CC6" s="3">
        <v>2100</v>
      </c>
      <c r="CD6" s="3">
        <v>2100</v>
      </c>
      <c r="CE6" s="3">
        <v>2100</v>
      </c>
      <c r="CF6" s="3">
        <v>2100</v>
      </c>
      <c r="CG6" s="1">
        <v>2100</v>
      </c>
      <c r="CH6" s="1">
        <v>2100</v>
      </c>
      <c r="CI6" s="3">
        <v>2100</v>
      </c>
      <c r="CJ6" s="1">
        <v>2100</v>
      </c>
      <c r="CK6" s="3">
        <v>2100</v>
      </c>
      <c r="CL6" s="3">
        <v>2100</v>
      </c>
      <c r="CM6" s="3">
        <v>2100</v>
      </c>
      <c r="CN6" s="3">
        <v>2100</v>
      </c>
      <c r="CO6" s="3">
        <v>2100</v>
      </c>
      <c r="CP6" s="3">
        <v>2100</v>
      </c>
      <c r="CQ6" s="3">
        <v>2100</v>
      </c>
      <c r="CR6" s="3">
        <v>2100</v>
      </c>
      <c r="CS6" s="1">
        <v>2100</v>
      </c>
      <c r="CT6" s="3">
        <v>2100</v>
      </c>
      <c r="CU6" s="1">
        <v>2100</v>
      </c>
      <c r="CV6" s="1">
        <v>2100</v>
      </c>
      <c r="CW6" s="1">
        <v>725</v>
      </c>
      <c r="CX6" s="1">
        <v>820.32</v>
      </c>
      <c r="CY6" s="1">
        <v>820.32</v>
      </c>
      <c r="CZ6" s="3">
        <v>2100</v>
      </c>
      <c r="DA6" s="1">
        <v>738</v>
      </c>
      <c r="DB6" s="1">
        <v>738</v>
      </c>
      <c r="DC6" s="3">
        <v>2100</v>
      </c>
      <c r="DD6" s="3">
        <v>2100</v>
      </c>
      <c r="DE6" s="3">
        <v>2100</v>
      </c>
      <c r="DF6" s="3">
        <v>2100</v>
      </c>
      <c r="DG6" s="3">
        <v>2100</v>
      </c>
      <c r="DH6" s="3">
        <v>2100</v>
      </c>
      <c r="DI6" s="3">
        <v>2100</v>
      </c>
      <c r="DJ6" s="1">
        <v>820.32</v>
      </c>
      <c r="DK6" s="1">
        <v>2100</v>
      </c>
      <c r="DL6" s="1">
        <v>836.73</v>
      </c>
      <c r="DM6" s="3">
        <v>2100</v>
      </c>
      <c r="DN6" s="1">
        <v>836.73</v>
      </c>
      <c r="DO6" s="3">
        <v>2100</v>
      </c>
      <c r="DP6" s="1">
        <v>836.73</v>
      </c>
      <c r="DQ6" s="1">
        <v>836.73</v>
      </c>
      <c r="DR6" s="1">
        <v>820.32</v>
      </c>
      <c r="DS6" s="1">
        <v>820.32</v>
      </c>
      <c r="DT6" s="1">
        <v>980</v>
      </c>
      <c r="DU6" s="1">
        <v>1017.19</v>
      </c>
      <c r="DV6" s="1">
        <v>950</v>
      </c>
      <c r="DW6" s="1">
        <v>836.73</v>
      </c>
      <c r="DX6" s="1">
        <v>836.73</v>
      </c>
      <c r="DY6" s="3">
        <v>2100</v>
      </c>
      <c r="EC6" s="1">
        <v>2100</v>
      </c>
      <c r="ED6" s="3">
        <v>2100</v>
      </c>
      <c r="EE6" s="1">
        <v>2100</v>
      </c>
      <c r="EF6" s="1">
        <v>2100</v>
      </c>
      <c r="EG6" s="1">
        <v>2100</v>
      </c>
      <c r="EH6" s="3">
        <v>2100</v>
      </c>
      <c r="EI6" s="3">
        <v>2100</v>
      </c>
      <c r="EJ6" s="1">
        <v>2100</v>
      </c>
      <c r="EK6" s="1">
        <v>2100</v>
      </c>
      <c r="EL6" s="3">
        <v>2100</v>
      </c>
      <c r="EM6" s="1">
        <v>2100</v>
      </c>
      <c r="EN6" s="1">
        <v>2100</v>
      </c>
      <c r="EO6" s="3">
        <v>2100</v>
      </c>
      <c r="EP6" s="3">
        <v>2100</v>
      </c>
      <c r="EQ6" s="3">
        <v>2100</v>
      </c>
      <c r="ER6" s="1">
        <v>574</v>
      </c>
      <c r="ES6" s="1">
        <v>574</v>
      </c>
      <c r="ET6" s="3">
        <v>2100</v>
      </c>
      <c r="EU6" s="3">
        <v>2100</v>
      </c>
      <c r="EV6" s="3">
        <v>2100</v>
      </c>
      <c r="EW6" s="3">
        <v>2100</v>
      </c>
      <c r="EX6" s="3">
        <v>2100</v>
      </c>
      <c r="EY6" s="3">
        <v>2100</v>
      </c>
      <c r="EZ6" s="3">
        <v>2100</v>
      </c>
      <c r="FA6" s="3">
        <v>2100</v>
      </c>
      <c r="FB6" s="3">
        <v>2100</v>
      </c>
      <c r="FC6" s="1">
        <v>850</v>
      </c>
      <c r="FD6" s="1">
        <v>850</v>
      </c>
      <c r="FE6" s="3">
        <v>2100</v>
      </c>
      <c r="FF6" s="3">
        <v>2100</v>
      </c>
      <c r="FG6" s="3">
        <v>2100</v>
      </c>
      <c r="FH6" s="3">
        <v>2100</v>
      </c>
      <c r="FI6" s="1">
        <v>2100</v>
      </c>
      <c r="FJ6" s="1">
        <v>2100</v>
      </c>
      <c r="FK6" s="3">
        <v>2100</v>
      </c>
      <c r="FL6" s="3">
        <v>2100</v>
      </c>
      <c r="FM6" s="1">
        <v>2100</v>
      </c>
      <c r="FN6" s="1">
        <v>2100</v>
      </c>
      <c r="FO6" s="1">
        <v>2100</v>
      </c>
      <c r="FP6" s="3">
        <v>2100</v>
      </c>
      <c r="FR6" s="1">
        <v>664.91</v>
      </c>
      <c r="FS6" s="1">
        <v>818</v>
      </c>
      <c r="FT6" s="1">
        <v>2100</v>
      </c>
      <c r="FU6" s="3">
        <v>2100</v>
      </c>
      <c r="FV6" s="1">
        <v>2100</v>
      </c>
      <c r="FW6" s="1">
        <v>850</v>
      </c>
      <c r="FX6" s="1">
        <v>1025.4000000000001</v>
      </c>
      <c r="FY6" s="3">
        <v>2100</v>
      </c>
      <c r="FZ6" s="3">
        <v>2100</v>
      </c>
      <c r="GA6" s="3">
        <v>2100</v>
      </c>
      <c r="GB6" s="3">
        <v>2100</v>
      </c>
      <c r="GC6" s="3">
        <v>2100</v>
      </c>
      <c r="GD6" s="3">
        <v>2100</v>
      </c>
      <c r="GE6" s="3">
        <v>2100</v>
      </c>
      <c r="GF6" s="1">
        <v>1248.06</v>
      </c>
      <c r="GH6" s="1">
        <v>1386</v>
      </c>
      <c r="GI6" s="3">
        <v>2100</v>
      </c>
      <c r="GJ6" s="3">
        <v>818</v>
      </c>
      <c r="GK6" s="1">
        <v>818</v>
      </c>
      <c r="GL6" s="1">
        <v>818</v>
      </c>
      <c r="GM6" s="1">
        <v>818</v>
      </c>
      <c r="GN6" s="3">
        <v>2100</v>
      </c>
      <c r="GO6" s="1">
        <v>818</v>
      </c>
      <c r="GP6" s="1">
        <v>818</v>
      </c>
      <c r="GQ6" s="1">
        <v>818</v>
      </c>
      <c r="GR6" s="1">
        <v>699</v>
      </c>
      <c r="GS6" s="1">
        <v>1200</v>
      </c>
      <c r="GT6" s="1">
        <v>900</v>
      </c>
      <c r="GU6" s="3">
        <v>925</v>
      </c>
      <c r="GV6" s="3">
        <v>2100</v>
      </c>
      <c r="GW6" s="3">
        <v>2100</v>
      </c>
      <c r="GX6" s="3">
        <v>2100</v>
      </c>
      <c r="GY6" s="1">
        <v>2100</v>
      </c>
      <c r="GZ6" s="3">
        <v>2100</v>
      </c>
      <c r="HA6" s="3">
        <v>2100</v>
      </c>
      <c r="HB6" s="1">
        <v>2100</v>
      </c>
      <c r="HC6" s="3">
        <v>2100</v>
      </c>
      <c r="HD6" s="3">
        <v>2100</v>
      </c>
      <c r="HE6" s="3">
        <v>2100</v>
      </c>
      <c r="HF6" s="3">
        <v>2100</v>
      </c>
      <c r="HG6" s="3">
        <v>2100</v>
      </c>
      <c r="HH6" s="3">
        <v>2100</v>
      </c>
      <c r="HI6" s="1">
        <v>2100</v>
      </c>
      <c r="HJ6" s="1">
        <v>2100</v>
      </c>
      <c r="HK6" s="1">
        <v>2100</v>
      </c>
      <c r="HL6" s="3">
        <v>2100</v>
      </c>
      <c r="HM6" s="1">
        <v>950</v>
      </c>
    </row>
    <row r="7" spans="1:221" x14ac:dyDescent="0.25">
      <c r="A7" s="1" t="s">
        <v>229</v>
      </c>
      <c r="B7" s="2">
        <v>129</v>
      </c>
      <c r="C7" s="1" t="s">
        <v>225</v>
      </c>
      <c r="D7" s="3">
        <v>1525</v>
      </c>
      <c r="E7" s="1">
        <v>450</v>
      </c>
      <c r="F7" s="1">
        <f t="shared" si="0"/>
        <v>311.22000000000003</v>
      </c>
      <c r="G7" s="1">
        <f>MAX(I7:HM7)</f>
        <v>1525</v>
      </c>
      <c r="H7" s="1" t="s">
        <v>226</v>
      </c>
      <c r="J7" s="1">
        <v>496</v>
      </c>
      <c r="K7" s="3">
        <v>1525</v>
      </c>
      <c r="L7" s="1">
        <v>475</v>
      </c>
      <c r="M7" s="1">
        <v>475</v>
      </c>
      <c r="N7" s="1">
        <v>475</v>
      </c>
      <c r="O7" s="1">
        <v>525</v>
      </c>
      <c r="P7" s="1">
        <v>485</v>
      </c>
      <c r="Q7" s="1">
        <v>495</v>
      </c>
      <c r="R7" s="1">
        <v>500</v>
      </c>
      <c r="S7" s="1">
        <v>500</v>
      </c>
      <c r="T7" s="1">
        <v>550</v>
      </c>
      <c r="U7" s="1">
        <v>500</v>
      </c>
      <c r="V7" s="1">
        <v>500</v>
      </c>
      <c r="W7" s="3">
        <v>1525</v>
      </c>
      <c r="X7" s="1">
        <v>550</v>
      </c>
      <c r="Y7" s="1">
        <v>550</v>
      </c>
      <c r="Z7" s="3">
        <v>1525</v>
      </c>
      <c r="AA7" s="3">
        <v>1525</v>
      </c>
      <c r="AC7" s="1">
        <v>508</v>
      </c>
      <c r="AD7" s="1">
        <v>508</v>
      </c>
      <c r="AE7" s="1">
        <v>508</v>
      </c>
      <c r="AF7" s="1">
        <v>508</v>
      </c>
      <c r="AG7" s="1">
        <v>508</v>
      </c>
      <c r="AH7" s="1">
        <v>500</v>
      </c>
      <c r="AI7" s="3">
        <v>1525</v>
      </c>
      <c r="AJ7" s="1">
        <v>508</v>
      </c>
      <c r="AK7" s="1">
        <v>585</v>
      </c>
      <c r="AL7" s="3">
        <v>1525</v>
      </c>
      <c r="AM7" s="1">
        <v>787.95</v>
      </c>
      <c r="AN7" s="1">
        <v>787.95</v>
      </c>
      <c r="AO7" s="1">
        <v>787.95</v>
      </c>
      <c r="AP7" s="3">
        <v>1525</v>
      </c>
      <c r="AQ7" s="3">
        <v>1525</v>
      </c>
      <c r="AR7" s="3">
        <v>1525</v>
      </c>
      <c r="AS7" s="3">
        <v>1525</v>
      </c>
      <c r="AT7" s="1">
        <v>708.5</v>
      </c>
      <c r="AU7" s="1">
        <v>787.95</v>
      </c>
      <c r="AV7" s="3">
        <v>1525</v>
      </c>
      <c r="AW7" s="3">
        <v>1525</v>
      </c>
      <c r="AY7" s="3">
        <v>1525</v>
      </c>
      <c r="BA7" s="3">
        <v>1525</v>
      </c>
      <c r="BB7" s="1">
        <v>1525</v>
      </c>
      <c r="BC7" s="3">
        <v>1525</v>
      </c>
      <c r="BD7" s="3">
        <v>1525</v>
      </c>
      <c r="BE7" s="3">
        <v>1525</v>
      </c>
      <c r="BF7" s="3">
        <v>1525</v>
      </c>
      <c r="BG7" s="3">
        <v>1525</v>
      </c>
      <c r="BH7" s="3">
        <v>1525</v>
      </c>
      <c r="BI7" s="3">
        <v>1525</v>
      </c>
      <c r="BJ7" s="3">
        <v>1525</v>
      </c>
      <c r="BM7" s="1">
        <v>438.9</v>
      </c>
      <c r="BN7" s="3">
        <v>1525</v>
      </c>
      <c r="BQ7" s="3">
        <v>1525</v>
      </c>
      <c r="BR7" s="3">
        <v>1525</v>
      </c>
      <c r="BS7" s="3">
        <v>1525</v>
      </c>
      <c r="BT7" s="1">
        <v>565</v>
      </c>
      <c r="BU7" s="3">
        <v>1525</v>
      </c>
      <c r="BV7" s="3">
        <v>1525</v>
      </c>
      <c r="BW7" s="1">
        <v>525</v>
      </c>
      <c r="BX7" s="3">
        <v>1525</v>
      </c>
      <c r="BY7" s="1">
        <v>567</v>
      </c>
      <c r="BZ7" s="3">
        <v>1525</v>
      </c>
      <c r="CA7" s="3">
        <v>1525</v>
      </c>
      <c r="CB7" s="3">
        <v>1525</v>
      </c>
      <c r="CC7" s="3">
        <v>1525</v>
      </c>
      <c r="CD7" s="3">
        <v>1525</v>
      </c>
      <c r="CE7" s="3">
        <v>1525</v>
      </c>
      <c r="CF7" s="3">
        <v>1525</v>
      </c>
      <c r="CH7" s="1">
        <v>510</v>
      </c>
      <c r="CI7" s="3">
        <v>1525</v>
      </c>
      <c r="CJ7" s="1">
        <v>500</v>
      </c>
      <c r="CK7" s="3">
        <v>1525</v>
      </c>
      <c r="CL7" s="3">
        <v>1525</v>
      </c>
      <c r="CM7" s="3">
        <v>1525</v>
      </c>
      <c r="CN7" s="3">
        <v>1525</v>
      </c>
      <c r="CO7" s="3">
        <v>1525</v>
      </c>
      <c r="CP7" s="3">
        <v>1525</v>
      </c>
      <c r="CQ7" s="3">
        <v>1525</v>
      </c>
      <c r="CR7" s="3">
        <v>1525</v>
      </c>
      <c r="CS7" s="1">
        <v>500</v>
      </c>
      <c r="CT7" s="3">
        <v>1525</v>
      </c>
      <c r="CU7" s="1">
        <v>525</v>
      </c>
      <c r="CV7" s="1">
        <v>1525</v>
      </c>
      <c r="CW7" s="1">
        <v>725</v>
      </c>
      <c r="CZ7" s="3">
        <v>1525</v>
      </c>
      <c r="DA7" s="1">
        <v>1525</v>
      </c>
      <c r="DC7" s="3">
        <v>1525</v>
      </c>
      <c r="DD7" s="3">
        <v>1525</v>
      </c>
      <c r="DE7" s="3">
        <v>1525</v>
      </c>
      <c r="DF7" s="3">
        <v>1525</v>
      </c>
      <c r="DG7" s="3">
        <v>1525</v>
      </c>
      <c r="DH7" s="3">
        <v>1525</v>
      </c>
      <c r="DI7" s="3">
        <v>1525</v>
      </c>
      <c r="DK7" s="1">
        <v>475</v>
      </c>
      <c r="DM7" s="3">
        <v>1525</v>
      </c>
      <c r="DN7" s="1">
        <v>1525</v>
      </c>
      <c r="DO7" s="3">
        <v>1525</v>
      </c>
      <c r="DP7" s="1">
        <v>1525</v>
      </c>
      <c r="DQ7" s="1">
        <v>1525</v>
      </c>
      <c r="DT7" s="1">
        <v>1525</v>
      </c>
      <c r="DV7" s="1">
        <v>1525</v>
      </c>
      <c r="DW7" s="1">
        <v>1525</v>
      </c>
      <c r="DX7" s="1">
        <v>1525</v>
      </c>
      <c r="DY7" s="3">
        <v>1525</v>
      </c>
      <c r="DZ7" s="1">
        <v>452.04</v>
      </c>
      <c r="EA7" s="1">
        <v>452.04</v>
      </c>
      <c r="EB7" s="1">
        <v>452.04</v>
      </c>
      <c r="ED7" s="3">
        <v>1525</v>
      </c>
      <c r="EE7" s="1">
        <v>484</v>
      </c>
      <c r="EF7" s="1">
        <v>566.36</v>
      </c>
      <c r="EG7" s="1">
        <v>566.36</v>
      </c>
      <c r="EH7" s="3">
        <v>1525</v>
      </c>
      <c r="EI7" s="3">
        <v>1525</v>
      </c>
      <c r="EJ7" s="1">
        <v>566.36</v>
      </c>
      <c r="EK7" s="1">
        <v>566.36</v>
      </c>
      <c r="EL7" s="3">
        <v>1525</v>
      </c>
      <c r="EM7" s="1">
        <v>566.36</v>
      </c>
      <c r="EN7" s="1">
        <v>566.36</v>
      </c>
      <c r="EO7" s="3">
        <v>1525</v>
      </c>
      <c r="EP7" s="3">
        <v>1525</v>
      </c>
      <c r="EQ7" s="3">
        <v>1525</v>
      </c>
      <c r="ER7" s="1">
        <v>515</v>
      </c>
      <c r="ES7" s="1">
        <v>515</v>
      </c>
      <c r="ET7" s="3">
        <v>1525</v>
      </c>
      <c r="EU7" s="3">
        <v>1525</v>
      </c>
      <c r="EV7" s="3">
        <v>1525</v>
      </c>
      <c r="EW7" s="3">
        <v>1525</v>
      </c>
      <c r="EX7" s="3">
        <v>1525</v>
      </c>
      <c r="EY7" s="3">
        <v>1525</v>
      </c>
      <c r="EZ7" s="3">
        <v>1525</v>
      </c>
      <c r="FA7" s="3">
        <v>1525</v>
      </c>
      <c r="FB7" s="3">
        <v>1525</v>
      </c>
      <c r="FC7" s="1">
        <v>450</v>
      </c>
      <c r="FD7" s="1">
        <v>450</v>
      </c>
      <c r="FE7" s="3">
        <v>1525</v>
      </c>
      <c r="FF7" s="3">
        <v>1525</v>
      </c>
      <c r="FG7" s="3">
        <v>1525</v>
      </c>
      <c r="FH7" s="3">
        <v>1525</v>
      </c>
      <c r="FI7" s="1">
        <v>1525</v>
      </c>
      <c r="FJ7" s="1">
        <v>500</v>
      </c>
      <c r="FK7" s="3">
        <v>1525</v>
      </c>
      <c r="FL7" s="3">
        <v>1525</v>
      </c>
      <c r="FM7" s="1">
        <v>628.23</v>
      </c>
      <c r="FN7" s="1">
        <v>1525</v>
      </c>
      <c r="FO7" s="1">
        <v>500</v>
      </c>
      <c r="FP7" s="3">
        <v>1525</v>
      </c>
      <c r="FQ7" s="1">
        <v>1525</v>
      </c>
      <c r="FT7" s="1">
        <v>1525</v>
      </c>
      <c r="FU7" s="3">
        <v>1525</v>
      </c>
      <c r="FV7" s="1">
        <v>450</v>
      </c>
      <c r="FW7" s="1">
        <v>450</v>
      </c>
      <c r="FX7" s="1">
        <v>660.55</v>
      </c>
      <c r="FY7" s="3">
        <v>1525</v>
      </c>
      <c r="FZ7" s="3">
        <v>1525</v>
      </c>
      <c r="GA7" s="3">
        <v>1525</v>
      </c>
      <c r="GB7" s="3">
        <v>1525</v>
      </c>
      <c r="GC7" s="3">
        <v>1525</v>
      </c>
      <c r="GD7" s="3">
        <v>1525</v>
      </c>
      <c r="GE7" s="3">
        <v>1525</v>
      </c>
      <c r="GF7" s="1">
        <v>580.45000000000005</v>
      </c>
      <c r="GG7" s="1">
        <v>528.22</v>
      </c>
      <c r="GH7" s="1">
        <v>598.78</v>
      </c>
      <c r="GI7" s="3">
        <v>1525</v>
      </c>
      <c r="GJ7" s="3">
        <v>515</v>
      </c>
      <c r="GK7" s="3">
        <v>515</v>
      </c>
      <c r="GN7" s="3">
        <v>1525</v>
      </c>
      <c r="GQ7" s="1">
        <v>515</v>
      </c>
      <c r="GR7" s="1">
        <v>1525</v>
      </c>
      <c r="GS7" s="1">
        <v>515</v>
      </c>
      <c r="GT7" s="1">
        <v>788</v>
      </c>
      <c r="GU7" s="3">
        <v>765</v>
      </c>
      <c r="GV7" s="3">
        <v>1525</v>
      </c>
      <c r="GW7" s="3">
        <v>1525</v>
      </c>
      <c r="GX7" s="3">
        <v>1525</v>
      </c>
      <c r="GY7" s="1">
        <v>721</v>
      </c>
      <c r="GZ7" s="3">
        <v>1525</v>
      </c>
      <c r="HA7" s="3">
        <v>1525</v>
      </c>
      <c r="HB7" s="1">
        <v>1525</v>
      </c>
      <c r="HC7" s="3">
        <v>1525</v>
      </c>
      <c r="HD7" s="3">
        <v>1525</v>
      </c>
      <c r="HE7" s="3">
        <v>1525</v>
      </c>
      <c r="HF7" s="3">
        <v>1525</v>
      </c>
      <c r="HG7" s="3">
        <v>560</v>
      </c>
      <c r="HH7" s="3">
        <v>1525</v>
      </c>
      <c r="HI7" s="1">
        <v>1525</v>
      </c>
      <c r="HJ7" s="1">
        <v>311.22000000000003</v>
      </c>
      <c r="HK7" s="1">
        <v>311.22000000000003</v>
      </c>
      <c r="HL7" s="3">
        <v>1525</v>
      </c>
      <c r="HM7" s="1">
        <v>1525</v>
      </c>
    </row>
    <row r="8" spans="1:221" x14ac:dyDescent="0.25">
      <c r="A8" s="1" t="s">
        <v>230</v>
      </c>
      <c r="B8" s="2">
        <v>183</v>
      </c>
      <c r="C8" s="1" t="s">
        <v>225</v>
      </c>
      <c r="D8" s="3">
        <v>1525</v>
      </c>
      <c r="E8" s="1">
        <v>0</v>
      </c>
      <c r="F8" s="1">
        <f t="shared" si="0"/>
        <v>438.9</v>
      </c>
      <c r="G8" s="1">
        <f>MAX(I8:HM8)</f>
        <v>1525</v>
      </c>
      <c r="H8" s="1" t="s">
        <v>226</v>
      </c>
      <c r="K8" s="3">
        <v>1525</v>
      </c>
      <c r="L8" s="1">
        <v>475</v>
      </c>
      <c r="M8" s="1">
        <v>475</v>
      </c>
      <c r="N8" s="1">
        <v>475</v>
      </c>
      <c r="O8" s="1">
        <v>525</v>
      </c>
      <c r="R8" s="1">
        <v>500</v>
      </c>
      <c r="S8" s="1">
        <v>500</v>
      </c>
      <c r="U8" s="1">
        <v>500</v>
      </c>
      <c r="V8" s="1">
        <v>500</v>
      </c>
      <c r="W8" s="3">
        <v>1525</v>
      </c>
      <c r="X8" s="1">
        <v>550</v>
      </c>
      <c r="Y8" s="1">
        <v>550</v>
      </c>
      <c r="Z8" s="3">
        <v>1525</v>
      </c>
      <c r="AA8" s="3">
        <v>1525</v>
      </c>
      <c r="AC8" s="1">
        <v>508</v>
      </c>
      <c r="AD8" s="1">
        <v>508</v>
      </c>
      <c r="AE8" s="1">
        <v>508</v>
      </c>
      <c r="AF8" s="1">
        <v>508</v>
      </c>
      <c r="AG8" s="1">
        <v>508</v>
      </c>
      <c r="AI8" s="3">
        <v>1525</v>
      </c>
      <c r="AL8" s="3">
        <v>1525</v>
      </c>
      <c r="AM8" s="1">
        <v>787.95</v>
      </c>
      <c r="AN8" s="1">
        <v>787.95</v>
      </c>
      <c r="AO8" s="1">
        <v>787.95</v>
      </c>
      <c r="AP8" s="3">
        <v>1525</v>
      </c>
      <c r="AQ8" s="3">
        <v>1525</v>
      </c>
      <c r="AR8" s="3">
        <v>1525</v>
      </c>
      <c r="AS8" s="3">
        <v>1525</v>
      </c>
      <c r="AT8" s="1">
        <v>708.5</v>
      </c>
      <c r="AU8" s="1">
        <v>787.95</v>
      </c>
      <c r="AV8" s="3">
        <v>1525</v>
      </c>
      <c r="AW8" s="3">
        <v>1525</v>
      </c>
      <c r="AY8" s="3">
        <v>1525</v>
      </c>
      <c r="BA8" s="3">
        <v>1525</v>
      </c>
      <c r="BB8" s="1">
        <v>1525</v>
      </c>
      <c r="BC8" s="3">
        <v>1525</v>
      </c>
      <c r="BD8" s="3">
        <v>1525</v>
      </c>
      <c r="BE8" s="3">
        <v>1525</v>
      </c>
      <c r="BF8" s="3">
        <v>1525</v>
      </c>
      <c r="BG8" s="3">
        <v>1525</v>
      </c>
      <c r="BH8" s="3">
        <v>1525</v>
      </c>
      <c r="BI8" s="3">
        <v>1525</v>
      </c>
      <c r="BJ8" s="3">
        <v>1525</v>
      </c>
      <c r="BM8" s="1">
        <v>438.9</v>
      </c>
      <c r="BN8" s="3">
        <v>1525</v>
      </c>
      <c r="BQ8" s="3">
        <v>1525</v>
      </c>
      <c r="BR8" s="3">
        <v>1525</v>
      </c>
      <c r="BS8" s="3">
        <v>1525</v>
      </c>
      <c r="BT8" s="1">
        <v>565</v>
      </c>
      <c r="BU8" s="3">
        <v>1525</v>
      </c>
      <c r="BV8" s="3">
        <v>1525</v>
      </c>
      <c r="BW8" s="1">
        <v>525</v>
      </c>
      <c r="BX8" s="3">
        <v>1525</v>
      </c>
      <c r="BY8" s="1">
        <v>567</v>
      </c>
      <c r="BZ8" s="3">
        <v>1525</v>
      </c>
      <c r="CA8" s="3">
        <v>1525</v>
      </c>
      <c r="CB8" s="3">
        <v>1525</v>
      </c>
      <c r="CC8" s="3">
        <v>1525</v>
      </c>
      <c r="CD8" s="3">
        <v>1525</v>
      </c>
      <c r="CE8" s="3">
        <v>1525</v>
      </c>
      <c r="CF8" s="3">
        <v>1525</v>
      </c>
      <c r="CH8" s="1">
        <v>510</v>
      </c>
      <c r="CI8" s="3">
        <v>1525</v>
      </c>
      <c r="CJ8" s="1">
        <v>500</v>
      </c>
      <c r="CK8" s="3">
        <v>1525</v>
      </c>
      <c r="CL8" s="3">
        <v>1525</v>
      </c>
      <c r="CM8" s="3">
        <v>1525</v>
      </c>
      <c r="CN8" s="3">
        <v>1525</v>
      </c>
      <c r="CO8" s="3">
        <v>1525</v>
      </c>
      <c r="CP8" s="3">
        <v>1525</v>
      </c>
      <c r="CQ8" s="3">
        <v>1525</v>
      </c>
      <c r="CR8" s="3">
        <v>1525</v>
      </c>
      <c r="CS8" s="1">
        <v>500</v>
      </c>
      <c r="CT8" s="3">
        <v>1525</v>
      </c>
      <c r="CU8" s="1">
        <v>525</v>
      </c>
      <c r="CV8" s="1">
        <v>1525</v>
      </c>
      <c r="CZ8" s="3">
        <v>1525</v>
      </c>
      <c r="DC8" s="3">
        <v>1525</v>
      </c>
      <c r="DD8" s="3">
        <v>1525</v>
      </c>
      <c r="DE8" s="3">
        <v>1525</v>
      </c>
      <c r="DF8" s="3">
        <v>1525</v>
      </c>
      <c r="DG8" s="3">
        <v>1525</v>
      </c>
      <c r="DH8" s="3">
        <v>1525</v>
      </c>
      <c r="DI8" s="3">
        <v>1525</v>
      </c>
      <c r="DK8" s="1">
        <v>475</v>
      </c>
      <c r="DM8" s="3">
        <v>1525</v>
      </c>
      <c r="DN8" s="1">
        <v>1525</v>
      </c>
      <c r="DO8" s="3">
        <v>1525</v>
      </c>
      <c r="DP8" s="1">
        <v>1525</v>
      </c>
      <c r="DQ8" s="1">
        <v>1525</v>
      </c>
      <c r="DT8" s="1">
        <v>1525</v>
      </c>
      <c r="DV8" s="1">
        <v>1525</v>
      </c>
      <c r="DW8" s="1">
        <v>1525</v>
      </c>
      <c r="DX8" s="1">
        <v>1525</v>
      </c>
      <c r="DY8" s="3">
        <v>1525</v>
      </c>
      <c r="DZ8" s="1">
        <v>452.04</v>
      </c>
      <c r="EA8" s="1">
        <v>452.04</v>
      </c>
      <c r="EB8" s="1">
        <v>452.04</v>
      </c>
      <c r="ED8" s="3">
        <v>1525</v>
      </c>
      <c r="EE8" s="1">
        <v>484</v>
      </c>
      <c r="EF8" s="1">
        <v>566.36</v>
      </c>
      <c r="EG8" s="1">
        <v>566.36</v>
      </c>
      <c r="EH8" s="3">
        <v>1525</v>
      </c>
      <c r="EI8" s="3">
        <v>1525</v>
      </c>
      <c r="EJ8" s="1">
        <v>566.36</v>
      </c>
      <c r="EK8" s="1">
        <v>566.36</v>
      </c>
      <c r="EL8" s="3">
        <v>1525</v>
      </c>
      <c r="EM8" s="1">
        <v>566.36</v>
      </c>
      <c r="EN8" s="1">
        <v>566.36</v>
      </c>
      <c r="EO8" s="3">
        <v>1525</v>
      </c>
      <c r="EP8" s="3">
        <v>1525</v>
      </c>
      <c r="EQ8" s="3">
        <v>1525</v>
      </c>
      <c r="ER8" s="1">
        <v>515</v>
      </c>
      <c r="ES8" s="1">
        <v>515</v>
      </c>
      <c r="ET8" s="3">
        <v>1525</v>
      </c>
      <c r="EU8" s="3">
        <v>1525</v>
      </c>
      <c r="EV8" s="3">
        <v>1525</v>
      </c>
      <c r="EW8" s="3">
        <v>1525</v>
      </c>
      <c r="EX8" s="3">
        <v>1525</v>
      </c>
      <c r="EY8" s="3">
        <v>1525</v>
      </c>
      <c r="EZ8" s="3">
        <v>1525</v>
      </c>
      <c r="FA8" s="3">
        <v>1525</v>
      </c>
      <c r="FB8" s="3">
        <v>1525</v>
      </c>
      <c r="FC8" s="1">
        <v>450</v>
      </c>
      <c r="FD8" s="1">
        <v>450</v>
      </c>
      <c r="FE8" s="3">
        <v>1525</v>
      </c>
      <c r="FF8" s="3">
        <v>1525</v>
      </c>
      <c r="FG8" s="3">
        <v>1525</v>
      </c>
      <c r="FH8" s="3">
        <v>1525</v>
      </c>
      <c r="FI8" s="1">
        <v>1525</v>
      </c>
      <c r="FJ8" s="1">
        <v>500</v>
      </c>
      <c r="FK8" s="3">
        <v>1525</v>
      </c>
      <c r="FL8" s="3">
        <v>1525</v>
      </c>
      <c r="FM8" s="1">
        <v>628.23</v>
      </c>
      <c r="FN8" s="1">
        <v>1525</v>
      </c>
      <c r="FO8" s="1">
        <v>500</v>
      </c>
      <c r="FP8" s="3">
        <v>1525</v>
      </c>
      <c r="FT8" s="1">
        <v>1525</v>
      </c>
      <c r="FU8" s="3">
        <v>1525</v>
      </c>
      <c r="FW8" s="1">
        <v>450</v>
      </c>
      <c r="FX8" s="1">
        <v>660.55</v>
      </c>
      <c r="FY8" s="3">
        <v>1525</v>
      </c>
      <c r="FZ8" s="3">
        <v>1525</v>
      </c>
      <c r="GA8" s="3">
        <v>1525</v>
      </c>
      <c r="GB8" s="3">
        <v>1525</v>
      </c>
      <c r="GC8" s="3">
        <v>1525</v>
      </c>
      <c r="GD8" s="3">
        <v>1525</v>
      </c>
      <c r="GE8" s="3">
        <v>1525</v>
      </c>
      <c r="GF8" s="1">
        <v>580.45000000000005</v>
      </c>
      <c r="GG8" s="1">
        <v>528.22</v>
      </c>
      <c r="GH8" s="1">
        <v>598.78</v>
      </c>
      <c r="GI8" s="3">
        <v>1525</v>
      </c>
      <c r="GJ8" s="3">
        <v>515</v>
      </c>
      <c r="GK8" s="3">
        <v>515</v>
      </c>
      <c r="GN8" s="3">
        <v>1525</v>
      </c>
      <c r="GQ8" s="1">
        <v>515</v>
      </c>
      <c r="GS8" s="1">
        <v>515</v>
      </c>
      <c r="GT8" s="1">
        <v>788</v>
      </c>
      <c r="GU8" s="3">
        <v>765</v>
      </c>
      <c r="GV8" s="3">
        <v>1525</v>
      </c>
      <c r="GW8" s="3">
        <v>1525</v>
      </c>
      <c r="GX8" s="3">
        <v>1525</v>
      </c>
      <c r="GY8" s="1">
        <v>721</v>
      </c>
      <c r="GZ8" s="3">
        <v>1525</v>
      </c>
      <c r="HA8" s="3">
        <v>1525</v>
      </c>
      <c r="HB8" s="1">
        <v>1525</v>
      </c>
      <c r="HC8" s="3">
        <v>1525</v>
      </c>
      <c r="HD8" s="3">
        <v>1525</v>
      </c>
      <c r="HE8" s="3">
        <v>1525</v>
      </c>
      <c r="HF8" s="3">
        <v>1525</v>
      </c>
      <c r="HG8" s="3">
        <v>560</v>
      </c>
      <c r="HH8" s="3">
        <v>1525</v>
      </c>
      <c r="HI8" s="1">
        <v>1525</v>
      </c>
      <c r="HL8" s="3">
        <v>1525</v>
      </c>
      <c r="HM8" s="1">
        <v>1525</v>
      </c>
    </row>
    <row r="9" spans="1:221" x14ac:dyDescent="0.25">
      <c r="A9" s="1" t="s">
        <v>231</v>
      </c>
      <c r="B9" s="2">
        <v>905</v>
      </c>
      <c r="C9" s="1" t="s">
        <v>232</v>
      </c>
      <c r="D9" s="3">
        <v>475</v>
      </c>
      <c r="E9" s="1">
        <v>0</v>
      </c>
      <c r="F9" s="1">
        <f t="shared" si="0"/>
        <v>65.86</v>
      </c>
      <c r="G9" s="1">
        <f>MAX(I9:HM9)</f>
        <v>450</v>
      </c>
      <c r="H9" s="1" t="s">
        <v>226</v>
      </c>
      <c r="J9" s="1">
        <v>241</v>
      </c>
      <c r="O9" s="1">
        <v>200</v>
      </c>
      <c r="P9" s="1">
        <v>200</v>
      </c>
      <c r="Q9" s="1">
        <v>200</v>
      </c>
      <c r="AK9" s="1">
        <v>227</v>
      </c>
      <c r="AX9" s="1">
        <v>450</v>
      </c>
      <c r="CY9" s="1">
        <v>200</v>
      </c>
      <c r="DL9" s="1">
        <v>150</v>
      </c>
      <c r="DU9" s="1">
        <v>158</v>
      </c>
      <c r="DW9" s="1">
        <v>150</v>
      </c>
      <c r="DX9" s="1">
        <v>150</v>
      </c>
      <c r="GF9" s="1">
        <v>197.58</v>
      </c>
      <c r="GH9" s="1">
        <v>65.86</v>
      </c>
      <c r="GJ9" s="1">
        <v>206</v>
      </c>
      <c r="GK9" s="1">
        <v>206</v>
      </c>
      <c r="GQ9" s="1">
        <v>206</v>
      </c>
    </row>
    <row r="10" spans="1:221" x14ac:dyDescent="0.25">
      <c r="A10" s="4" t="s">
        <v>240</v>
      </c>
      <c r="B10" s="2">
        <v>912</v>
      </c>
      <c r="C10" s="1" t="s">
        <v>232</v>
      </c>
      <c r="D10" s="3">
        <v>750</v>
      </c>
      <c r="E10" s="1">
        <v>0</v>
      </c>
      <c r="F10" s="1">
        <v>375</v>
      </c>
      <c r="G10" s="1">
        <v>750</v>
      </c>
      <c r="H10" s="1" t="s">
        <v>226</v>
      </c>
      <c r="J10" s="1">
        <v>371</v>
      </c>
      <c r="O10" s="1">
        <v>325</v>
      </c>
      <c r="P10" s="1">
        <v>300</v>
      </c>
      <c r="Q10" s="1">
        <v>300</v>
      </c>
      <c r="AK10" s="1">
        <v>435</v>
      </c>
      <c r="CW10" s="1">
        <v>455</v>
      </c>
      <c r="CY10" s="1">
        <v>350</v>
      </c>
      <c r="DL10" s="1">
        <v>275</v>
      </c>
      <c r="DU10" s="1">
        <v>274</v>
      </c>
      <c r="DW10" s="1">
        <v>275</v>
      </c>
      <c r="DX10" s="1">
        <v>275</v>
      </c>
      <c r="GH10" s="1">
        <v>422</v>
      </c>
      <c r="GJ10" s="1">
        <v>375</v>
      </c>
      <c r="GK10" s="1">
        <v>375</v>
      </c>
      <c r="GQ10" s="1">
        <v>375</v>
      </c>
    </row>
    <row r="11" spans="1:221" x14ac:dyDescent="0.25">
      <c r="A11" s="1" t="s">
        <v>233</v>
      </c>
      <c r="B11" s="2">
        <v>90792</v>
      </c>
      <c r="C11" s="1" t="s">
        <v>234</v>
      </c>
      <c r="D11" s="3">
        <v>250</v>
      </c>
      <c r="E11" s="1">
        <v>0</v>
      </c>
      <c r="F11" s="1">
        <f>MIN(I11:HM11)</f>
        <v>99.9</v>
      </c>
      <c r="G11" s="1">
        <f t="shared" ref="G11:G15" si="1">MAX(I11:HM11)</f>
        <v>185</v>
      </c>
      <c r="O11" s="1">
        <v>99.9</v>
      </c>
      <c r="BP11" s="1">
        <v>139.87</v>
      </c>
      <c r="CX11" s="1">
        <v>185</v>
      </c>
      <c r="DR11" s="1">
        <v>185</v>
      </c>
      <c r="DS11" s="1">
        <v>185</v>
      </c>
      <c r="DU11" s="1">
        <v>185</v>
      </c>
      <c r="DW11" s="1">
        <v>185</v>
      </c>
      <c r="DX11" s="1">
        <v>185</v>
      </c>
    </row>
    <row r="12" spans="1:221" x14ac:dyDescent="0.25">
      <c r="A12" s="1" t="s">
        <v>235</v>
      </c>
      <c r="B12" s="1">
        <v>99231</v>
      </c>
      <c r="C12" s="1" t="s">
        <v>234</v>
      </c>
      <c r="D12" s="5">
        <v>120</v>
      </c>
      <c r="E12" s="1">
        <v>0</v>
      </c>
      <c r="F12" s="1">
        <f>MIN(I12:HM12)</f>
        <v>46.71</v>
      </c>
      <c r="G12" s="1">
        <f t="shared" si="1"/>
        <v>46.71</v>
      </c>
      <c r="GL12" s="1">
        <v>46.71</v>
      </c>
      <c r="GM12" s="1">
        <v>46.71</v>
      </c>
    </row>
    <row r="13" spans="1:221" x14ac:dyDescent="0.25">
      <c r="A13" s="1" t="s">
        <v>236</v>
      </c>
      <c r="B13" s="1">
        <v>99232</v>
      </c>
      <c r="C13" s="1" t="s">
        <v>234</v>
      </c>
      <c r="D13" s="5">
        <v>140</v>
      </c>
      <c r="E13" s="1">
        <v>0</v>
      </c>
      <c r="F13" s="1">
        <f>MIN(I13:HM13)</f>
        <v>58.46</v>
      </c>
      <c r="G13" s="1">
        <f t="shared" si="1"/>
        <v>100.8</v>
      </c>
      <c r="I13" s="1">
        <v>83.2</v>
      </c>
      <c r="J13" s="1">
        <v>83.2</v>
      </c>
      <c r="O13" s="1">
        <v>64.430000000000007</v>
      </c>
      <c r="AK13" s="1">
        <v>100.8</v>
      </c>
      <c r="BP13" s="1">
        <v>63.14</v>
      </c>
      <c r="CX13" s="1">
        <v>58.46</v>
      </c>
      <c r="GJ13" s="1">
        <v>90.18</v>
      </c>
      <c r="GL13" s="1">
        <v>90.18</v>
      </c>
      <c r="GM13" s="1">
        <v>90.18</v>
      </c>
      <c r="GQ13" s="1">
        <v>76.2</v>
      </c>
    </row>
    <row r="14" spans="1:221" x14ac:dyDescent="0.25">
      <c r="A14" s="1" t="s">
        <v>237</v>
      </c>
      <c r="B14" s="1">
        <v>99222</v>
      </c>
      <c r="C14" s="1" t="s">
        <v>234</v>
      </c>
      <c r="D14" s="5">
        <v>145</v>
      </c>
      <c r="E14" s="1">
        <v>0</v>
      </c>
      <c r="F14" s="1">
        <f>MIN(I14:HM14)</f>
        <v>58.46</v>
      </c>
      <c r="G14" s="1">
        <f t="shared" si="1"/>
        <v>58.46</v>
      </c>
      <c r="DR14" s="1">
        <v>58.46</v>
      </c>
      <c r="DS14" s="1">
        <v>58.46</v>
      </c>
      <c r="DU14" s="1">
        <v>58.46</v>
      </c>
      <c r="DX14" s="1">
        <v>58.46</v>
      </c>
    </row>
    <row r="15" spans="1:221" x14ac:dyDescent="0.25">
      <c r="A15" s="1" t="s">
        <v>238</v>
      </c>
      <c r="B15" s="1">
        <v>99223</v>
      </c>
      <c r="C15" s="1" t="s">
        <v>234</v>
      </c>
      <c r="D15" s="5">
        <v>204</v>
      </c>
      <c r="E15" s="1">
        <v>0</v>
      </c>
      <c r="F15" s="1">
        <f>MIN(I15:HM15)</f>
        <v>101.69</v>
      </c>
      <c r="G15" s="1">
        <f t="shared" si="1"/>
        <v>194.11</v>
      </c>
      <c r="O15" s="1">
        <v>166.24</v>
      </c>
      <c r="DR15" s="1">
        <v>162.57</v>
      </c>
      <c r="DU15" s="1">
        <v>162.57</v>
      </c>
      <c r="DX15" s="1">
        <v>162.57</v>
      </c>
      <c r="GJ15" s="1">
        <v>194.11</v>
      </c>
      <c r="GL15" s="1">
        <v>154.77000000000001</v>
      </c>
      <c r="GM15" s="1">
        <v>154.77000000000001</v>
      </c>
      <c r="GQ15" s="1">
        <v>101.69</v>
      </c>
    </row>
    <row r="16" spans="1:221" x14ac:dyDescent="0.25">
      <c r="D16" s="5"/>
    </row>
    <row r="17" spans="1:4" x14ac:dyDescent="0.25">
      <c r="D17" s="5"/>
    </row>
    <row r="18" spans="1:4" x14ac:dyDescent="0.25">
      <c r="A18" s="1"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2023-12-19T19:50:14Z</dcterms:created>
  <dcterms:modified xsi:type="dcterms:W3CDTF">2024-12-12T16:57:04Z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