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S:\Internal Control - Operations\Brooks Loomis Transparency\2025 New Facilities\"/>
    </mc:Choice>
  </mc:AlternateContent>
  <xr:revisionPtr revIDLastSave="0" documentId="8_{27173B2B-9C43-4DE1-AB62-2BD770066674}" xr6:coauthVersionLast="47" xr6:coauthVersionMax="47" xr10:uidLastSave="{00000000-0000-0000-0000-000000000000}"/>
  <bookViews>
    <workbookView xWindow="-120" yWindow="-120" windowWidth="29040" windowHeight="15990" xr2:uid="{3CE50EFF-5BA1-4274-94EA-9D786DA819B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 l="1"/>
  <c r="F4" i="1"/>
</calcChain>
</file>

<file path=xl/sharedStrings.xml><?xml version="1.0" encoding="utf-8"?>
<sst xmlns="http://schemas.openxmlformats.org/spreadsheetml/2006/main" count="19" uniqueCount="19">
  <si>
    <t>To the best of its knowledge and belief, this hospital has included all applicable standard charge information in accordance with the requirements of 45 CFR 180.50, and the information encoded in this machine-readable file is true, accurate, and complete as of the date indicated in this file</t>
  </si>
  <si>
    <t>SERVICE DESCRIPTION</t>
  </si>
  <si>
    <t xml:space="preserve">INSURANCE REVENUE CODE </t>
  </si>
  <si>
    <t>LOCATION</t>
  </si>
  <si>
    <t>Gross Charge</t>
  </si>
  <si>
    <t>Discount Cash Price/Self Pay</t>
  </si>
  <si>
    <t>De-Identified Minimum Negotiated Charge</t>
  </si>
  <si>
    <t>De-Identified Maximum Negotiated Charge</t>
  </si>
  <si>
    <t>Contract Method</t>
  </si>
  <si>
    <t>inpatient</t>
  </si>
  <si>
    <t>per diem</t>
  </si>
  <si>
    <t>ROOM AND BOARD PSYCH ADULT 1</t>
  </si>
  <si>
    <t xml:space="preserve">All shoppable services, including any of the applicable 70 CMS-specified services, provided by the Hospital have been included in this Shoppable Services Charge List. </t>
  </si>
  <si>
    <t>Last Updated: 06/16/2025</t>
  </si>
  <si>
    <t>Madison BH, LLC</t>
  </si>
  <si>
    <t>Location: Madison, WI</t>
  </si>
  <si>
    <t>0124</t>
  </si>
  <si>
    <t>DANE COUNTY |MANAGED MEDICAID</t>
  </si>
  <si>
    <t>RICHLAND COUNTY| MANAGED MEDICAID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</si>
</sst>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 x14ac:knownFonts="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0" fillId="0" borderId="0" xfId="0" applyFill="1" applyAlignment="1">
      <alignment horizontal="left"/>
    </xf>
    <xf numFmtId="0" fontId="0" fillId="0" borderId="0" xfId="0" quotePrefix="1" applyFill="1" applyAlignment="1">
      <alignment horizontal="left"/>
    </xf>
    <xf numFmtId="164" fontId="0" fillId="0" borderId="0" xfId="0" applyNumberFormat="1"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FB72A-54CC-48F2-8E14-6D1CBAFF55DC}">
  <dimension ref="A1:J7"/>
  <sheetViews>
    <sheetView tabSelected="1" topLeftCell="B1" workbookViewId="0">
      <selection activeCell="J4" sqref="J4"/>
    </sheetView>
  </sheetViews>
  <sheetFormatPr defaultColWidth="8.7109375" defaultRowHeight="15" x14ac:dyDescent="0.25"/>
  <cols>
    <col min="1" max="1" width="35" style="1" customWidth="1"/>
    <col min="2" max="2" width="26.42578125" style="1" bestFit="1" customWidth="1"/>
    <col min="3" max="3" width="24" style="1" bestFit="1" customWidth="1"/>
    <col min="4" max="4" width="12.5703125" style="1" bestFit="1" customWidth="1"/>
    <col min="5" max="5" width="26.5703125" style="1" bestFit="1" customWidth="1"/>
    <col min="6" max="6" width="40.140625" style="1" bestFit="1" customWidth="1"/>
    <col min="7" max="7" width="40.42578125" style="1" bestFit="1" customWidth="1"/>
    <col min="8" max="8" width="16.140625" style="1" bestFit="1" customWidth="1"/>
    <col min="9" max="9" width="36.28515625" style="1" customWidth="1"/>
    <col min="10" max="10" width="37.42578125" style="1" bestFit="1" customWidth="1"/>
    <col min="11" max="16384" width="8.7109375" style="1"/>
  </cols>
  <sheetData>
    <row r="1" spans="1:10" x14ac:dyDescent="0.25">
      <c r="A1" s="1" t="s">
        <v>14</v>
      </c>
      <c r="C1" s="1" t="s">
        <v>15</v>
      </c>
      <c r="F1" s="1" t="s">
        <v>13</v>
      </c>
      <c r="G1" s="1" t="s">
        <v>0</v>
      </c>
    </row>
    <row r="3" spans="1:10" x14ac:dyDescent="0.25">
      <c r="A3" s="1" t="s">
        <v>1</v>
      </c>
      <c r="B3" s="1" t="s">
        <v>2</v>
      </c>
      <c r="C3" s="1" t="s">
        <v>3</v>
      </c>
      <c r="D3" s="1" t="s">
        <v>4</v>
      </c>
      <c r="E3" s="1" t="s">
        <v>5</v>
      </c>
      <c r="F3" s="1" t="s">
        <v>6</v>
      </c>
      <c r="G3" s="1" t="s">
        <v>7</v>
      </c>
      <c r="H3" s="1" t="s">
        <v>8</v>
      </c>
      <c r="I3" s="1" t="s">
        <v>17</v>
      </c>
      <c r="J3" s="1" t="s">
        <v>18</v>
      </c>
    </row>
    <row r="4" spans="1:10" x14ac:dyDescent="0.25">
      <c r="A4" s="1" t="s">
        <v>11</v>
      </c>
      <c r="B4" s="2" t="s">
        <v>16</v>
      </c>
      <c r="C4" s="1" t="s">
        <v>9</v>
      </c>
      <c r="D4" s="3">
        <v>4800</v>
      </c>
      <c r="E4" s="1">
        <v>900</v>
      </c>
      <c r="F4" s="1">
        <f>MIN(I4:J4)</f>
        <v>1500</v>
      </c>
      <c r="G4" s="1">
        <f>MAX(I4:J4)</f>
        <v>2100</v>
      </c>
      <c r="H4" s="1" t="s">
        <v>10</v>
      </c>
      <c r="I4" s="1">
        <v>1500</v>
      </c>
      <c r="J4" s="1">
        <v>2100</v>
      </c>
    </row>
    <row r="7" spans="1:10" x14ac:dyDescent="0.25">
      <c r="A7" s="1"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Jakki Rogers</dc:creator>
  <cp:lastModifiedBy>Jeff Williams</cp:lastModifiedBy>
  <dcterms:created xsi:type="dcterms:W3CDTF">2023-12-15T00:03:49Z</dcterms:created>
  <dcterms:modified xsi:type="dcterms:W3CDTF">2025-06-16T21:27:21Z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